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340" yWindow="600" windowWidth="20730" windowHeight="11760"/>
  </bookViews>
  <sheets>
    <sheet name="Table 1" sheetId="1" r:id="rId1"/>
  </sheets>
  <calcPr calcId="145621"/>
</workbook>
</file>

<file path=xl/calcChain.xml><?xml version="1.0" encoding="utf-8"?>
<calcChain xmlns="http://schemas.openxmlformats.org/spreadsheetml/2006/main">
  <c r="E524" i="1" l="1"/>
  <c r="F524" i="1" s="1"/>
  <c r="G524" i="1" s="1"/>
  <c r="H524" i="1" s="1"/>
  <c r="E523" i="1"/>
  <c r="F523" i="1" s="1"/>
  <c r="G523" i="1" s="1"/>
  <c r="H523" i="1" s="1"/>
  <c r="E525" i="1"/>
  <c r="F525" i="1" s="1"/>
  <c r="G525" i="1" s="1"/>
  <c r="H525" i="1" s="1"/>
  <c r="E522" i="1"/>
  <c r="F522" i="1" s="1"/>
  <c r="G522" i="1" s="1"/>
  <c r="H522" i="1" s="1"/>
  <c r="E521" i="1"/>
  <c r="F521" i="1" s="1"/>
  <c r="G521" i="1" s="1"/>
  <c r="H521" i="1" s="1"/>
  <c r="H519" i="1"/>
  <c r="E469" i="1"/>
  <c r="F469" i="1" s="1"/>
  <c r="G469" i="1" s="1"/>
  <c r="H469" i="1" s="1"/>
  <c r="E468" i="1"/>
  <c r="F468" i="1" s="1"/>
  <c r="G468" i="1" s="1"/>
  <c r="H468" i="1" s="1"/>
  <c r="E467" i="1"/>
  <c r="F467" i="1" s="1"/>
  <c r="G467" i="1" s="1"/>
  <c r="H467" i="1" s="1"/>
  <c r="E466" i="1"/>
  <c r="F466" i="1" s="1"/>
  <c r="G466" i="1" s="1"/>
  <c r="H466" i="1" s="1"/>
  <c r="E465" i="1"/>
  <c r="F465" i="1" s="1"/>
  <c r="G465" i="1" s="1"/>
  <c r="H465" i="1" s="1"/>
  <c r="E464" i="1"/>
  <c r="F464" i="1" s="1"/>
  <c r="G464" i="1" s="1"/>
  <c r="H464" i="1" s="1"/>
  <c r="H462" i="1"/>
  <c r="I314" i="1" l="1"/>
  <c r="I315" i="1"/>
  <c r="I316" i="1"/>
  <c r="I155" i="1"/>
  <c r="I158" i="1"/>
  <c r="D154" i="1"/>
  <c r="E154" i="1" s="1"/>
  <c r="F154" i="1" s="1"/>
  <c r="G154" i="1" s="1"/>
  <c r="H154" i="1" s="1"/>
  <c r="I154" i="1" s="1"/>
  <c r="H333" i="1"/>
  <c r="H344" i="1"/>
  <c r="H355" i="1"/>
  <c r="H366" i="1"/>
  <c r="I366" i="1" s="1"/>
  <c r="H367" i="1"/>
  <c r="H378" i="1"/>
  <c r="H379" i="1"/>
  <c r="H416" i="1"/>
  <c r="H417" i="1"/>
  <c r="H418" i="1"/>
  <c r="H470" i="1"/>
  <c r="H533" i="1"/>
  <c r="H541" i="1"/>
  <c r="H554" i="1"/>
  <c r="H555" i="1"/>
  <c r="H560" i="1"/>
  <c r="H561" i="1"/>
  <c r="H566" i="1"/>
  <c r="H570" i="1"/>
  <c r="H576" i="1"/>
  <c r="H577" i="1"/>
  <c r="H578" i="1"/>
  <c r="H579" i="1"/>
  <c r="H580" i="1"/>
  <c r="H613" i="1"/>
  <c r="H617" i="1"/>
  <c r="H620" i="1"/>
  <c r="H623" i="1"/>
  <c r="H627" i="1"/>
  <c r="H631" i="1"/>
  <c r="H635" i="1"/>
  <c r="H636" i="1"/>
  <c r="H645" i="1"/>
  <c r="H651" i="1"/>
  <c r="H652" i="1"/>
  <c r="H658" i="1"/>
  <c r="H659" i="1"/>
  <c r="H720" i="1"/>
  <c r="H728" i="1"/>
  <c r="H734" i="1"/>
  <c r="H738" i="1"/>
  <c r="H742" i="1"/>
  <c r="H748" i="1"/>
  <c r="H752" i="1"/>
  <c r="H756" i="1"/>
  <c r="H760" i="1"/>
  <c r="H782" i="1"/>
  <c r="H790" i="1"/>
  <c r="H796" i="1"/>
  <c r="H800" i="1"/>
  <c r="H804" i="1"/>
  <c r="H810" i="1"/>
  <c r="H814" i="1"/>
  <c r="H815" i="1"/>
  <c r="H819" i="1"/>
  <c r="H823" i="1"/>
  <c r="H824" i="1"/>
  <c r="H878" i="1"/>
  <c r="H879" i="1"/>
  <c r="H880" i="1"/>
  <c r="H935" i="1"/>
  <c r="H936" i="1"/>
  <c r="H44" i="1"/>
  <c r="H45" i="1"/>
  <c r="H53" i="1"/>
  <c r="H109" i="1"/>
  <c r="H110" i="1"/>
  <c r="H111" i="1"/>
  <c r="H122" i="1"/>
  <c r="H134" i="1"/>
  <c r="H145" i="1"/>
  <c r="H150" i="1"/>
  <c r="H206" i="1"/>
  <c r="H207" i="1"/>
  <c r="H208" i="1"/>
  <c r="H221" i="1"/>
  <c r="H259" i="1"/>
  <c r="H268" i="1"/>
  <c r="H275" i="1"/>
  <c r="H1928" i="1"/>
  <c r="H1929" i="1"/>
  <c r="H1930" i="1"/>
  <c r="H1931" i="1"/>
  <c r="H1932" i="1"/>
  <c r="H1933" i="1"/>
  <c r="H1934" i="1"/>
  <c r="H1935" i="1"/>
  <c r="H1936" i="1"/>
  <c r="G205" i="1"/>
  <c r="H205" i="1" s="1"/>
  <c r="I205" i="1" s="1"/>
  <c r="D202" i="1" l="1"/>
  <c r="E202" i="1" s="1"/>
  <c r="F202" i="1" s="1"/>
  <c r="G202" i="1" s="1"/>
  <c r="H202" i="1" s="1"/>
  <c r="I202" i="1" s="1"/>
  <c r="F536" i="1"/>
  <c r="G536" i="1" s="1"/>
  <c r="H536" i="1" s="1"/>
  <c r="F537" i="1"/>
  <c r="G537" i="1" s="1"/>
  <c r="H537" i="1" s="1"/>
  <c r="F538" i="1"/>
  <c r="G538" i="1" s="1"/>
  <c r="H538" i="1" s="1"/>
  <c r="F539" i="1"/>
  <c r="G539" i="1" s="1"/>
  <c r="H539" i="1" s="1"/>
  <c r="F540" i="1"/>
  <c r="G540" i="1" s="1"/>
  <c r="H540" i="1" s="1"/>
  <c r="F543" i="1"/>
  <c r="G543" i="1" s="1"/>
  <c r="H543" i="1" s="1"/>
  <c r="F544" i="1"/>
  <c r="G544" i="1" s="1"/>
  <c r="H544" i="1" s="1"/>
  <c r="F545" i="1"/>
  <c r="G545" i="1" s="1"/>
  <c r="H545" i="1" s="1"/>
  <c r="F546" i="1"/>
  <c r="G546" i="1" s="1"/>
  <c r="H546" i="1" s="1"/>
  <c r="F547" i="1"/>
  <c r="G547" i="1" s="1"/>
  <c r="H547" i="1" s="1"/>
  <c r="F551" i="1"/>
  <c r="G551" i="1" s="1"/>
  <c r="H551" i="1" s="1"/>
  <c r="F552" i="1"/>
  <c r="G552" i="1" s="1"/>
  <c r="H552" i="1" s="1"/>
  <c r="F553" i="1"/>
  <c r="G553" i="1" s="1"/>
  <c r="H553" i="1" s="1"/>
  <c r="F557" i="1"/>
  <c r="G557" i="1" s="1"/>
  <c r="H557" i="1" s="1"/>
  <c r="F558" i="1"/>
  <c r="G558" i="1" s="1"/>
  <c r="H558" i="1" s="1"/>
  <c r="F559" i="1"/>
  <c r="G559" i="1" s="1"/>
  <c r="H559" i="1" s="1"/>
  <c r="F563" i="1"/>
  <c r="G563" i="1" s="1"/>
  <c r="H563" i="1" s="1"/>
  <c r="F564" i="1"/>
  <c r="G564" i="1" s="1"/>
  <c r="H564" i="1" s="1"/>
  <c r="F565" i="1"/>
  <c r="G565" i="1" s="1"/>
  <c r="H565" i="1" s="1"/>
  <c r="F567" i="1"/>
  <c r="G567" i="1" s="1"/>
  <c r="H567" i="1" s="1"/>
  <c r="F568" i="1"/>
  <c r="G568" i="1" s="1"/>
  <c r="H568" i="1" s="1"/>
  <c r="F569" i="1"/>
  <c r="G569" i="1" s="1"/>
  <c r="H569" i="1" s="1"/>
  <c r="F571" i="1"/>
  <c r="G571" i="1" s="1"/>
  <c r="H571" i="1" s="1"/>
  <c r="F582" i="1"/>
  <c r="G582" i="1" s="1"/>
  <c r="H582" i="1" s="1"/>
  <c r="F583" i="1"/>
  <c r="G583" i="1" s="1"/>
  <c r="H583" i="1" s="1"/>
  <c r="F54" i="1"/>
  <c r="F260" i="1"/>
  <c r="E53" i="1" l="1"/>
  <c r="F53" i="1" s="1"/>
  <c r="E310" i="1"/>
  <c r="F310" i="1" s="1"/>
  <c r="G310" i="1" s="1"/>
  <c r="E311" i="1"/>
  <c r="F311" i="1" s="1"/>
  <c r="G311" i="1" s="1"/>
  <c r="E312" i="1"/>
  <c r="F312" i="1" s="1"/>
  <c r="G312" i="1" s="1"/>
  <c r="E313" i="1"/>
  <c r="F313" i="1" s="1"/>
  <c r="G313" i="1" s="1"/>
  <c r="E314" i="1"/>
  <c r="F314" i="1" s="1"/>
  <c r="G314" i="1" s="1"/>
  <c r="E315" i="1"/>
  <c r="F315" i="1" s="1"/>
  <c r="G315" i="1" s="1"/>
  <c r="E316" i="1"/>
  <c r="F316" i="1" s="1"/>
  <c r="G316" i="1" s="1"/>
  <c r="E321" i="1"/>
  <c r="F321" i="1" s="1"/>
  <c r="G321" i="1" s="1"/>
  <c r="H321" i="1" s="1"/>
  <c r="I321" i="1" s="1"/>
  <c r="E322" i="1"/>
  <c r="F322" i="1" s="1"/>
  <c r="G322" i="1" s="1"/>
  <c r="H322" i="1" s="1"/>
  <c r="I322" i="1" s="1"/>
  <c r="E323" i="1"/>
  <c r="F323" i="1" s="1"/>
  <c r="G323" i="1" s="1"/>
  <c r="H323" i="1" s="1"/>
  <c r="I323" i="1" s="1"/>
  <c r="E324" i="1"/>
  <c r="F324" i="1" s="1"/>
  <c r="G324" i="1" s="1"/>
  <c r="H324" i="1" s="1"/>
  <c r="I324" i="1" s="1"/>
  <c r="E325" i="1"/>
  <c r="F325" i="1" s="1"/>
  <c r="G325" i="1" s="1"/>
  <c r="H325" i="1" s="1"/>
  <c r="I325" i="1" s="1"/>
  <c r="E326" i="1"/>
  <c r="F326" i="1" s="1"/>
  <c r="G326" i="1" s="1"/>
  <c r="H326" i="1" s="1"/>
  <c r="I326" i="1" s="1"/>
  <c r="E327" i="1"/>
  <c r="F327" i="1" s="1"/>
  <c r="G327" i="1" s="1"/>
  <c r="H327" i="1" s="1"/>
  <c r="I327" i="1" s="1"/>
  <c r="E328" i="1"/>
  <c r="F328" i="1" s="1"/>
  <c r="G328" i="1" s="1"/>
  <c r="H328" i="1" s="1"/>
  <c r="I328" i="1" s="1"/>
  <c r="E329" i="1"/>
  <c r="F329" i="1" s="1"/>
  <c r="G329" i="1" s="1"/>
  <c r="H329" i="1" s="1"/>
  <c r="I329" i="1" s="1"/>
  <c r="E330" i="1"/>
  <c r="F330" i="1" s="1"/>
  <c r="G330" i="1" s="1"/>
  <c r="H330" i="1" s="1"/>
  <c r="I330" i="1" s="1"/>
  <c r="E331" i="1"/>
  <c r="F331" i="1" s="1"/>
  <c r="G331" i="1" s="1"/>
  <c r="H331" i="1" s="1"/>
  <c r="I331" i="1" s="1"/>
  <c r="E332" i="1"/>
  <c r="F332" i="1" s="1"/>
  <c r="G332" i="1" s="1"/>
  <c r="H332" i="1" s="1"/>
  <c r="I332" i="1" s="1"/>
  <c r="E335" i="1"/>
  <c r="F335" i="1" s="1"/>
  <c r="G335" i="1" s="1"/>
  <c r="H335" i="1" s="1"/>
  <c r="I335" i="1" s="1"/>
  <c r="E336" i="1"/>
  <c r="F336" i="1" s="1"/>
  <c r="G336" i="1" s="1"/>
  <c r="H336" i="1" s="1"/>
  <c r="I336" i="1" s="1"/>
  <c r="E337" i="1"/>
  <c r="F337" i="1" s="1"/>
  <c r="G337" i="1" s="1"/>
  <c r="H337" i="1" s="1"/>
  <c r="I337" i="1" s="1"/>
  <c r="E338" i="1"/>
  <c r="F338" i="1" s="1"/>
  <c r="G338" i="1" s="1"/>
  <c r="H338" i="1" s="1"/>
  <c r="I338" i="1" s="1"/>
  <c r="E339" i="1"/>
  <c r="F339" i="1" s="1"/>
  <c r="G339" i="1" s="1"/>
  <c r="H339" i="1" s="1"/>
  <c r="I339" i="1" s="1"/>
  <c r="E340" i="1"/>
  <c r="F340" i="1" s="1"/>
  <c r="G340" i="1" s="1"/>
  <c r="H340" i="1" s="1"/>
  <c r="I340" i="1" s="1"/>
  <c r="E341" i="1"/>
  <c r="F341" i="1" s="1"/>
  <c r="G341" i="1" s="1"/>
  <c r="H341" i="1" s="1"/>
  <c r="I341" i="1" s="1"/>
  <c r="E342" i="1"/>
  <c r="F342" i="1" s="1"/>
  <c r="G342" i="1" s="1"/>
  <c r="H342" i="1" s="1"/>
  <c r="I342" i="1" s="1"/>
  <c r="E343" i="1"/>
  <c r="F343" i="1" s="1"/>
  <c r="G343" i="1" s="1"/>
  <c r="H343" i="1" s="1"/>
  <c r="I343" i="1" s="1"/>
  <c r="E346" i="1"/>
  <c r="F346" i="1" s="1"/>
  <c r="G346" i="1" s="1"/>
  <c r="H346" i="1" s="1"/>
  <c r="I346" i="1" s="1"/>
  <c r="E347" i="1"/>
  <c r="F347" i="1" s="1"/>
  <c r="G347" i="1" s="1"/>
  <c r="H347" i="1" s="1"/>
  <c r="I347" i="1" s="1"/>
  <c r="E348" i="1"/>
  <c r="F348" i="1" s="1"/>
  <c r="G348" i="1" s="1"/>
  <c r="H348" i="1" s="1"/>
  <c r="I348" i="1" s="1"/>
  <c r="E349" i="1"/>
  <c r="F349" i="1" s="1"/>
  <c r="G349" i="1" s="1"/>
  <c r="H349" i="1" s="1"/>
  <c r="I349" i="1" s="1"/>
  <c r="E350" i="1"/>
  <c r="F350" i="1" s="1"/>
  <c r="G350" i="1" s="1"/>
  <c r="H350" i="1" s="1"/>
  <c r="I350" i="1" s="1"/>
  <c r="E351" i="1"/>
  <c r="F351" i="1" s="1"/>
  <c r="G351" i="1" s="1"/>
  <c r="H351" i="1" s="1"/>
  <c r="I351" i="1" s="1"/>
  <c r="E352" i="1"/>
  <c r="F352" i="1" s="1"/>
  <c r="G352" i="1" s="1"/>
  <c r="H352" i="1" s="1"/>
  <c r="I352" i="1" s="1"/>
  <c r="E353" i="1"/>
  <c r="F353" i="1" s="1"/>
  <c r="G353" i="1" s="1"/>
  <c r="H353" i="1" s="1"/>
  <c r="I353" i="1" s="1"/>
  <c r="E354" i="1"/>
  <c r="F354" i="1" s="1"/>
  <c r="G354" i="1" s="1"/>
  <c r="H354" i="1" s="1"/>
  <c r="I354" i="1" s="1"/>
  <c r="E357" i="1"/>
  <c r="F357" i="1" s="1"/>
  <c r="G357" i="1" s="1"/>
  <c r="H357" i="1" s="1"/>
  <c r="I357" i="1" s="1"/>
  <c r="E358" i="1"/>
  <c r="F358" i="1" s="1"/>
  <c r="G358" i="1" s="1"/>
  <c r="H358" i="1" s="1"/>
  <c r="I358" i="1" s="1"/>
  <c r="E359" i="1"/>
  <c r="F359" i="1" s="1"/>
  <c r="G359" i="1" s="1"/>
  <c r="H359" i="1" s="1"/>
  <c r="I359" i="1" s="1"/>
  <c r="E360" i="1"/>
  <c r="F360" i="1" s="1"/>
  <c r="G360" i="1" s="1"/>
  <c r="H360" i="1" s="1"/>
  <c r="I360" i="1" s="1"/>
  <c r="E361" i="1"/>
  <c r="F361" i="1" s="1"/>
  <c r="G361" i="1" s="1"/>
  <c r="H361" i="1" s="1"/>
  <c r="I361" i="1" s="1"/>
  <c r="E362" i="1"/>
  <c r="F362" i="1" s="1"/>
  <c r="G362" i="1" s="1"/>
  <c r="H362" i="1" s="1"/>
  <c r="I362" i="1" s="1"/>
  <c r="E363" i="1"/>
  <c r="F363" i="1" s="1"/>
  <c r="G363" i="1" s="1"/>
  <c r="H363" i="1" s="1"/>
  <c r="I363" i="1" s="1"/>
  <c r="E364" i="1"/>
  <c r="F364" i="1" s="1"/>
  <c r="G364" i="1" s="1"/>
  <c r="H364" i="1" s="1"/>
  <c r="I364" i="1" s="1"/>
  <c r="E365" i="1"/>
  <c r="F365" i="1" s="1"/>
  <c r="G365" i="1" s="1"/>
  <c r="H365" i="1" s="1"/>
  <c r="I365" i="1" s="1"/>
  <c r="E366" i="1"/>
  <c r="F366" i="1" s="1"/>
  <c r="E369" i="1"/>
  <c r="F369" i="1" s="1"/>
  <c r="G369" i="1" s="1"/>
  <c r="H369" i="1" s="1"/>
  <c r="I369" i="1" s="1"/>
  <c r="E370" i="1"/>
  <c r="F370" i="1" s="1"/>
  <c r="G370" i="1" s="1"/>
  <c r="H370" i="1" s="1"/>
  <c r="I370" i="1" s="1"/>
  <c r="E371" i="1"/>
  <c r="F371" i="1" s="1"/>
  <c r="G371" i="1" s="1"/>
  <c r="H371" i="1" s="1"/>
  <c r="I371" i="1" s="1"/>
  <c r="E372" i="1"/>
  <c r="F372" i="1" s="1"/>
  <c r="G372" i="1" s="1"/>
  <c r="H372" i="1" s="1"/>
  <c r="I372" i="1" s="1"/>
  <c r="E373" i="1"/>
  <c r="F373" i="1" s="1"/>
  <c r="G373" i="1" s="1"/>
  <c r="H373" i="1" s="1"/>
  <c r="I373" i="1" s="1"/>
  <c r="E374" i="1"/>
  <c r="F374" i="1" s="1"/>
  <c r="G374" i="1" s="1"/>
  <c r="H374" i="1" s="1"/>
  <c r="I374" i="1" s="1"/>
  <c r="E375" i="1"/>
  <c r="F375" i="1" s="1"/>
  <c r="G375" i="1" s="1"/>
  <c r="H375" i="1" s="1"/>
  <c r="I375" i="1" s="1"/>
  <c r="E376" i="1"/>
  <c r="F376" i="1" s="1"/>
  <c r="G376" i="1" s="1"/>
  <c r="H376" i="1" s="1"/>
  <c r="I376" i="1" s="1"/>
  <c r="E377" i="1"/>
  <c r="F377" i="1" s="1"/>
  <c r="G377" i="1" s="1"/>
  <c r="H377" i="1" s="1"/>
  <c r="I377" i="1" s="1"/>
  <c r="E381" i="1"/>
  <c r="F381" i="1" s="1"/>
  <c r="G381" i="1" s="1"/>
  <c r="H381" i="1" s="1"/>
  <c r="I381" i="1" s="1"/>
  <c r="E382" i="1"/>
  <c r="F382" i="1" s="1"/>
  <c r="G382" i="1" s="1"/>
  <c r="H382" i="1" s="1"/>
  <c r="I382" i="1" s="1"/>
  <c r="E383" i="1"/>
  <c r="F383" i="1" s="1"/>
  <c r="G383" i="1" s="1"/>
  <c r="H383" i="1" s="1"/>
  <c r="I383" i="1" s="1"/>
  <c r="E384" i="1"/>
  <c r="F384" i="1" s="1"/>
  <c r="G384" i="1" s="1"/>
  <c r="H384" i="1" s="1"/>
  <c r="I384" i="1" s="1"/>
  <c r="E385" i="1"/>
  <c r="F385" i="1" s="1"/>
  <c r="G385" i="1" s="1"/>
  <c r="H385" i="1" s="1"/>
  <c r="I385" i="1" s="1"/>
  <c r="E386" i="1"/>
  <c r="F386" i="1" s="1"/>
  <c r="G386" i="1" s="1"/>
  <c r="H386" i="1" s="1"/>
  <c r="I386" i="1" s="1"/>
  <c r="E387" i="1"/>
  <c r="F387" i="1" s="1"/>
  <c r="G387" i="1" s="1"/>
  <c r="H387" i="1" s="1"/>
  <c r="I387" i="1" s="1"/>
  <c r="E388" i="1"/>
  <c r="F388" i="1" s="1"/>
  <c r="G388" i="1" s="1"/>
  <c r="H388" i="1" s="1"/>
  <c r="I388" i="1" s="1"/>
  <c r="E389" i="1"/>
  <c r="F389" i="1" s="1"/>
  <c r="G389" i="1" s="1"/>
  <c r="H389" i="1" s="1"/>
  <c r="I389" i="1" s="1"/>
  <c r="E390" i="1"/>
  <c r="F390" i="1" s="1"/>
  <c r="G390" i="1" s="1"/>
  <c r="H390" i="1" s="1"/>
  <c r="I390" i="1" s="1"/>
  <c r="E391" i="1"/>
  <c r="F391" i="1" s="1"/>
  <c r="G391" i="1" s="1"/>
  <c r="H391" i="1" s="1"/>
  <c r="I391" i="1" s="1"/>
  <c r="E393" i="1"/>
  <c r="F393" i="1" s="1"/>
  <c r="G393" i="1" s="1"/>
  <c r="H393" i="1" s="1"/>
  <c r="I393" i="1" s="1"/>
  <c r="E394" i="1"/>
  <c r="F394" i="1" s="1"/>
  <c r="G394" i="1" s="1"/>
  <c r="H394" i="1" s="1"/>
  <c r="I394" i="1" s="1"/>
  <c r="E395" i="1"/>
  <c r="F395" i="1" s="1"/>
  <c r="G395" i="1" s="1"/>
  <c r="H395" i="1" s="1"/>
  <c r="I395" i="1" s="1"/>
  <c r="E396" i="1"/>
  <c r="F396" i="1" s="1"/>
  <c r="G396" i="1" s="1"/>
  <c r="H396" i="1" s="1"/>
  <c r="I396" i="1" s="1"/>
  <c r="E397" i="1"/>
  <c r="F397" i="1" s="1"/>
  <c r="G397" i="1" s="1"/>
  <c r="H397" i="1" s="1"/>
  <c r="I397" i="1" s="1"/>
  <c r="E398" i="1"/>
  <c r="F398" i="1" s="1"/>
  <c r="G398" i="1" s="1"/>
  <c r="H398" i="1" s="1"/>
  <c r="I398" i="1" s="1"/>
  <c r="E399" i="1"/>
  <c r="F399" i="1" s="1"/>
  <c r="G399" i="1" s="1"/>
  <c r="H399" i="1" s="1"/>
  <c r="I399" i="1" s="1"/>
  <c r="E400" i="1"/>
  <c r="F400" i="1" s="1"/>
  <c r="G400" i="1" s="1"/>
  <c r="H400" i="1" s="1"/>
  <c r="I400" i="1" s="1"/>
  <c r="E401" i="1"/>
  <c r="F401" i="1" s="1"/>
  <c r="G401" i="1" s="1"/>
  <c r="H401" i="1" s="1"/>
  <c r="I401" i="1" s="1"/>
  <c r="E402" i="1"/>
  <c r="F402" i="1" s="1"/>
  <c r="G402" i="1" s="1"/>
  <c r="H402" i="1" s="1"/>
  <c r="I402" i="1" s="1"/>
  <c r="E403" i="1"/>
  <c r="F403" i="1" s="1"/>
  <c r="G403" i="1" s="1"/>
  <c r="H403" i="1" s="1"/>
  <c r="I403" i="1" s="1"/>
  <c r="E405" i="1"/>
  <c r="F405" i="1" s="1"/>
  <c r="G405" i="1" s="1"/>
  <c r="H405" i="1" s="1"/>
  <c r="I405" i="1" s="1"/>
  <c r="E406" i="1"/>
  <c r="F406" i="1" s="1"/>
  <c r="G406" i="1" s="1"/>
  <c r="H406" i="1" s="1"/>
  <c r="I406" i="1" s="1"/>
  <c r="E407" i="1"/>
  <c r="F407" i="1" s="1"/>
  <c r="G407" i="1" s="1"/>
  <c r="H407" i="1" s="1"/>
  <c r="I407" i="1" s="1"/>
  <c r="E408" i="1"/>
  <c r="F408" i="1" s="1"/>
  <c r="G408" i="1" s="1"/>
  <c r="H408" i="1" s="1"/>
  <c r="I408" i="1" s="1"/>
  <c r="E409" i="1"/>
  <c r="F409" i="1" s="1"/>
  <c r="G409" i="1" s="1"/>
  <c r="H409" i="1" s="1"/>
  <c r="I409" i="1" s="1"/>
  <c r="E410" i="1"/>
  <c r="F410" i="1" s="1"/>
  <c r="G410" i="1" s="1"/>
  <c r="H410" i="1" s="1"/>
  <c r="E411" i="1"/>
  <c r="F411" i="1" s="1"/>
  <c r="G411" i="1" s="1"/>
  <c r="H411" i="1" s="1"/>
  <c r="I411" i="1" s="1"/>
  <c r="E412" i="1"/>
  <c r="F412" i="1" s="1"/>
  <c r="G412" i="1" s="1"/>
  <c r="H412" i="1" s="1"/>
  <c r="I412" i="1" s="1"/>
  <c r="E413" i="1"/>
  <c r="F413" i="1" s="1"/>
  <c r="G413" i="1" s="1"/>
  <c r="H413" i="1" s="1"/>
  <c r="I413" i="1" s="1"/>
  <c r="E414" i="1"/>
  <c r="F414" i="1" s="1"/>
  <c r="G414" i="1" s="1"/>
  <c r="H414" i="1" s="1"/>
  <c r="I414" i="1" s="1"/>
  <c r="E415" i="1"/>
  <c r="F415" i="1" s="1"/>
  <c r="G415" i="1" s="1"/>
  <c r="H415" i="1" s="1"/>
  <c r="I415" i="1" s="1"/>
  <c r="E420" i="1"/>
  <c r="F420" i="1" s="1"/>
  <c r="G420" i="1" s="1"/>
  <c r="H420" i="1" s="1"/>
  <c r="I420" i="1" s="1"/>
  <c r="E421" i="1"/>
  <c r="F421" i="1" s="1"/>
  <c r="G421" i="1" s="1"/>
  <c r="H421" i="1" s="1"/>
  <c r="I421" i="1" s="1"/>
  <c r="E422" i="1"/>
  <c r="F422" i="1" s="1"/>
  <c r="G422" i="1" s="1"/>
  <c r="H422" i="1" s="1"/>
  <c r="I422" i="1" s="1"/>
  <c r="E423" i="1"/>
  <c r="F423" i="1" s="1"/>
  <c r="G423" i="1" s="1"/>
  <c r="H423" i="1" s="1"/>
  <c r="I423" i="1" s="1"/>
  <c r="E424" i="1"/>
  <c r="F424" i="1" s="1"/>
  <c r="G424" i="1" s="1"/>
  <c r="H424" i="1" s="1"/>
  <c r="I424" i="1" s="1"/>
  <c r="E425" i="1"/>
  <c r="F425" i="1" s="1"/>
  <c r="G425" i="1" s="1"/>
  <c r="H425" i="1" s="1"/>
  <c r="I425" i="1" s="1"/>
  <c r="E427" i="1"/>
  <c r="F427" i="1" s="1"/>
  <c r="G427" i="1" s="1"/>
  <c r="H427" i="1" s="1"/>
  <c r="I427" i="1" s="1"/>
  <c r="E428" i="1"/>
  <c r="F428" i="1" s="1"/>
  <c r="G428" i="1" s="1"/>
  <c r="H428" i="1" s="1"/>
  <c r="I428" i="1" s="1"/>
  <c r="E429" i="1"/>
  <c r="F429" i="1" s="1"/>
  <c r="G429" i="1" s="1"/>
  <c r="H429" i="1" s="1"/>
  <c r="I429" i="1" s="1"/>
  <c r="E430" i="1"/>
  <c r="F430" i="1" s="1"/>
  <c r="G430" i="1" s="1"/>
  <c r="H430" i="1" s="1"/>
  <c r="I430" i="1" s="1"/>
  <c r="E431" i="1"/>
  <c r="F431" i="1" s="1"/>
  <c r="G431" i="1" s="1"/>
  <c r="H431" i="1" s="1"/>
  <c r="I431" i="1" s="1"/>
  <c r="E433" i="1"/>
  <c r="F433" i="1" s="1"/>
  <c r="G433" i="1" s="1"/>
  <c r="H433" i="1" s="1"/>
  <c r="I433" i="1" s="1"/>
  <c r="E434" i="1"/>
  <c r="F434" i="1" s="1"/>
  <c r="G434" i="1" s="1"/>
  <c r="H434" i="1" s="1"/>
  <c r="I434" i="1" s="1"/>
  <c r="E435" i="1"/>
  <c r="F435" i="1" s="1"/>
  <c r="G435" i="1" s="1"/>
  <c r="H435" i="1" s="1"/>
  <c r="I435" i="1" s="1"/>
  <c r="E436" i="1"/>
  <c r="F436" i="1" s="1"/>
  <c r="G436" i="1" s="1"/>
  <c r="H436" i="1" s="1"/>
  <c r="I436" i="1" s="1"/>
  <c r="E437" i="1"/>
  <c r="F437" i="1" s="1"/>
  <c r="G437" i="1" s="1"/>
  <c r="H437" i="1" s="1"/>
  <c r="I437" i="1" s="1"/>
  <c r="E439" i="1"/>
  <c r="F439" i="1" s="1"/>
  <c r="G439" i="1" s="1"/>
  <c r="H439" i="1" s="1"/>
  <c r="I439" i="1" s="1"/>
  <c r="E440" i="1"/>
  <c r="F440" i="1" s="1"/>
  <c r="G440" i="1" s="1"/>
  <c r="H440" i="1" s="1"/>
  <c r="I440" i="1" s="1"/>
  <c r="E441" i="1"/>
  <c r="F441" i="1" s="1"/>
  <c r="G441" i="1" s="1"/>
  <c r="H441" i="1" s="1"/>
  <c r="I441" i="1" s="1"/>
  <c r="E442" i="1"/>
  <c r="F442" i="1" s="1"/>
  <c r="G442" i="1" s="1"/>
  <c r="H442" i="1" s="1"/>
  <c r="I442" i="1" s="1"/>
  <c r="E443" i="1"/>
  <c r="F443" i="1" s="1"/>
  <c r="G443" i="1" s="1"/>
  <c r="H443" i="1" s="1"/>
  <c r="I443" i="1" s="1"/>
  <c r="E445" i="1"/>
  <c r="F445" i="1" s="1"/>
  <c r="G445" i="1" s="1"/>
  <c r="H445" i="1" s="1"/>
  <c r="I445" i="1" s="1"/>
  <c r="E446" i="1"/>
  <c r="F446" i="1" s="1"/>
  <c r="G446" i="1" s="1"/>
  <c r="H446" i="1" s="1"/>
  <c r="I446" i="1" s="1"/>
  <c r="E447" i="1"/>
  <c r="F447" i="1" s="1"/>
  <c r="G447" i="1" s="1"/>
  <c r="H447" i="1" s="1"/>
  <c r="I447" i="1" s="1"/>
  <c r="E448" i="1"/>
  <c r="F448" i="1" s="1"/>
  <c r="G448" i="1" s="1"/>
  <c r="H448" i="1" s="1"/>
  <c r="I448" i="1" s="1"/>
  <c r="E449" i="1"/>
  <c r="F449" i="1" s="1"/>
  <c r="G449" i="1" s="1"/>
  <c r="H449" i="1" s="1"/>
  <c r="I449" i="1" s="1"/>
  <c r="E450" i="1"/>
  <c r="F450" i="1" s="1"/>
  <c r="G450" i="1" s="1"/>
  <c r="H450" i="1" s="1"/>
  <c r="I450" i="1" s="1"/>
  <c r="E451" i="1"/>
  <c r="F451" i="1" s="1"/>
  <c r="G451" i="1" s="1"/>
  <c r="H451" i="1" s="1"/>
  <c r="I451" i="1" s="1"/>
  <c r="E452" i="1"/>
  <c r="F452" i="1" s="1"/>
  <c r="G452" i="1" s="1"/>
  <c r="H452" i="1" s="1"/>
  <c r="I452" i="1" s="1"/>
  <c r="E454" i="1"/>
  <c r="F454" i="1" s="1"/>
  <c r="G454" i="1" s="1"/>
  <c r="H454" i="1" s="1"/>
  <c r="I454" i="1" s="1"/>
  <c r="E455" i="1"/>
  <c r="F455" i="1" s="1"/>
  <c r="G455" i="1" s="1"/>
  <c r="H455" i="1" s="1"/>
  <c r="I455" i="1" s="1"/>
  <c r="E456" i="1"/>
  <c r="F456" i="1" s="1"/>
  <c r="G456" i="1" s="1"/>
  <c r="H456" i="1" s="1"/>
  <c r="I456" i="1" s="1"/>
  <c r="E457" i="1"/>
  <c r="F457" i="1" s="1"/>
  <c r="G457" i="1" s="1"/>
  <c r="H457" i="1" s="1"/>
  <c r="I457" i="1" s="1"/>
  <c r="E458" i="1"/>
  <c r="F458" i="1" s="1"/>
  <c r="G458" i="1" s="1"/>
  <c r="H458" i="1" s="1"/>
  <c r="I458" i="1" s="1"/>
  <c r="E459" i="1"/>
  <c r="F459" i="1" s="1"/>
  <c r="G459" i="1" s="1"/>
  <c r="H459" i="1" s="1"/>
  <c r="I459" i="1" s="1"/>
  <c r="E460" i="1"/>
  <c r="F460" i="1" s="1"/>
  <c r="G460" i="1" s="1"/>
  <c r="H460" i="1" s="1"/>
  <c r="I460" i="1" s="1"/>
  <c r="E461" i="1"/>
  <c r="F461" i="1" s="1"/>
  <c r="G461" i="1" s="1"/>
  <c r="H461" i="1" s="1"/>
  <c r="I461" i="1" s="1"/>
  <c r="E472" i="1"/>
  <c r="F472" i="1" s="1"/>
  <c r="G472" i="1" s="1"/>
  <c r="H472" i="1" s="1"/>
  <c r="I472" i="1" s="1"/>
  <c r="E473" i="1"/>
  <c r="F473" i="1" s="1"/>
  <c r="G473" i="1" s="1"/>
  <c r="H473" i="1" s="1"/>
  <c r="I473" i="1" s="1"/>
  <c r="E474" i="1"/>
  <c r="F474" i="1" s="1"/>
  <c r="G474" i="1" s="1"/>
  <c r="H474" i="1" s="1"/>
  <c r="I474" i="1" s="1"/>
  <c r="E475" i="1"/>
  <c r="F475" i="1" s="1"/>
  <c r="G475" i="1" s="1"/>
  <c r="H475" i="1" s="1"/>
  <c r="I475" i="1" s="1"/>
  <c r="E476" i="1"/>
  <c r="F476" i="1" s="1"/>
  <c r="G476" i="1" s="1"/>
  <c r="H476" i="1" s="1"/>
  <c r="I476" i="1" s="1"/>
  <c r="E477" i="1"/>
  <c r="F477" i="1" s="1"/>
  <c r="G477" i="1" s="1"/>
  <c r="H477" i="1" s="1"/>
  <c r="I477" i="1" s="1"/>
  <c r="E479" i="1"/>
  <c r="F479" i="1" s="1"/>
  <c r="G479" i="1" s="1"/>
  <c r="H479" i="1" s="1"/>
  <c r="I479" i="1" s="1"/>
  <c r="E480" i="1"/>
  <c r="F480" i="1" s="1"/>
  <c r="G480" i="1" s="1"/>
  <c r="H480" i="1" s="1"/>
  <c r="I480" i="1" s="1"/>
  <c r="E481" i="1"/>
  <c r="F481" i="1" s="1"/>
  <c r="G481" i="1" s="1"/>
  <c r="H481" i="1" s="1"/>
  <c r="I481" i="1" s="1"/>
  <c r="E482" i="1"/>
  <c r="F482" i="1" s="1"/>
  <c r="G482" i="1" s="1"/>
  <c r="H482" i="1" s="1"/>
  <c r="I482" i="1" s="1"/>
  <c r="E483" i="1"/>
  <c r="F483" i="1" s="1"/>
  <c r="G483" i="1" s="1"/>
  <c r="H483" i="1" s="1"/>
  <c r="I483" i="1" s="1"/>
  <c r="E484" i="1"/>
  <c r="F484" i="1" s="1"/>
  <c r="G484" i="1" s="1"/>
  <c r="H484" i="1" s="1"/>
  <c r="I484" i="1" s="1"/>
  <c r="E486" i="1"/>
  <c r="F486" i="1" s="1"/>
  <c r="G486" i="1" s="1"/>
  <c r="H486" i="1" s="1"/>
  <c r="I486" i="1" s="1"/>
  <c r="E487" i="1"/>
  <c r="F487" i="1" s="1"/>
  <c r="G487" i="1" s="1"/>
  <c r="H487" i="1" s="1"/>
  <c r="I487" i="1" s="1"/>
  <c r="E488" i="1"/>
  <c r="F488" i="1" s="1"/>
  <c r="G488" i="1" s="1"/>
  <c r="H488" i="1" s="1"/>
  <c r="I488" i="1" s="1"/>
  <c r="E489" i="1"/>
  <c r="F489" i="1" s="1"/>
  <c r="G489" i="1" s="1"/>
  <c r="H489" i="1" s="1"/>
  <c r="I489" i="1" s="1"/>
  <c r="E490" i="1"/>
  <c r="F490" i="1" s="1"/>
  <c r="G490" i="1" s="1"/>
  <c r="H490" i="1" s="1"/>
  <c r="I490" i="1" s="1"/>
  <c r="E491" i="1"/>
  <c r="F491" i="1" s="1"/>
  <c r="G491" i="1" s="1"/>
  <c r="H491" i="1" s="1"/>
  <c r="I491" i="1" s="1"/>
  <c r="E492" i="1"/>
  <c r="F492" i="1" s="1"/>
  <c r="G492" i="1" s="1"/>
  <c r="H492" i="1" s="1"/>
  <c r="I492" i="1" s="1"/>
  <c r="E493" i="1"/>
  <c r="F493" i="1" s="1"/>
  <c r="G493" i="1" s="1"/>
  <c r="H493" i="1" s="1"/>
  <c r="I493" i="1" s="1"/>
  <c r="E494" i="1"/>
  <c r="F494" i="1" s="1"/>
  <c r="G494" i="1" s="1"/>
  <c r="H494" i="1" s="1"/>
  <c r="I494" i="1" s="1"/>
  <c r="E495" i="1"/>
  <c r="F495" i="1" s="1"/>
  <c r="G495" i="1" s="1"/>
  <c r="H495" i="1" s="1"/>
  <c r="I495" i="1" s="1"/>
  <c r="E497" i="1"/>
  <c r="F497" i="1" s="1"/>
  <c r="G497" i="1" s="1"/>
  <c r="H497" i="1" s="1"/>
  <c r="I497" i="1" s="1"/>
  <c r="E498" i="1"/>
  <c r="F498" i="1" s="1"/>
  <c r="G498" i="1" s="1"/>
  <c r="H498" i="1" s="1"/>
  <c r="I498" i="1" s="1"/>
  <c r="E499" i="1"/>
  <c r="F499" i="1" s="1"/>
  <c r="G499" i="1" s="1"/>
  <c r="H499" i="1" s="1"/>
  <c r="I499" i="1" s="1"/>
  <c r="E500" i="1"/>
  <c r="F500" i="1" s="1"/>
  <c r="G500" i="1" s="1"/>
  <c r="H500" i="1" s="1"/>
  <c r="I500" i="1" s="1"/>
  <c r="E501" i="1"/>
  <c r="F501" i="1" s="1"/>
  <c r="G501" i="1" s="1"/>
  <c r="H501" i="1" s="1"/>
  <c r="I501" i="1" s="1"/>
  <c r="E502" i="1"/>
  <c r="F502" i="1" s="1"/>
  <c r="G502" i="1" s="1"/>
  <c r="H502" i="1" s="1"/>
  <c r="I502" i="1" s="1"/>
  <c r="E503" i="1"/>
  <c r="F503" i="1" s="1"/>
  <c r="G503" i="1" s="1"/>
  <c r="H503" i="1" s="1"/>
  <c r="I503" i="1" s="1"/>
  <c r="E504" i="1"/>
  <c r="F504" i="1" s="1"/>
  <c r="G504" i="1" s="1"/>
  <c r="H504" i="1" s="1"/>
  <c r="I504" i="1" s="1"/>
  <c r="E505" i="1"/>
  <c r="F505" i="1" s="1"/>
  <c r="G505" i="1" s="1"/>
  <c r="H505" i="1" s="1"/>
  <c r="I505" i="1" s="1"/>
  <c r="E506" i="1"/>
  <c r="F506" i="1" s="1"/>
  <c r="G506" i="1" s="1"/>
  <c r="H506" i="1" s="1"/>
  <c r="I506" i="1" s="1"/>
  <c r="E508" i="1"/>
  <c r="F508" i="1" s="1"/>
  <c r="G508" i="1" s="1"/>
  <c r="H508" i="1" s="1"/>
  <c r="I508" i="1" s="1"/>
  <c r="E509" i="1"/>
  <c r="F509" i="1" s="1"/>
  <c r="G509" i="1" s="1"/>
  <c r="H509" i="1" s="1"/>
  <c r="I509" i="1" s="1"/>
  <c r="E510" i="1"/>
  <c r="F510" i="1" s="1"/>
  <c r="G510" i="1" s="1"/>
  <c r="H510" i="1" s="1"/>
  <c r="I510" i="1" s="1"/>
  <c r="E511" i="1"/>
  <c r="F511" i="1" s="1"/>
  <c r="G511" i="1" s="1"/>
  <c r="H511" i="1" s="1"/>
  <c r="I511" i="1" s="1"/>
  <c r="E513" i="1"/>
  <c r="F513" i="1" s="1"/>
  <c r="G513" i="1" s="1"/>
  <c r="H513" i="1" s="1"/>
  <c r="I513" i="1" s="1"/>
  <c r="E514" i="1"/>
  <c r="F514" i="1" s="1"/>
  <c r="G514" i="1" s="1"/>
  <c r="H514" i="1" s="1"/>
  <c r="I514" i="1" s="1"/>
  <c r="E515" i="1"/>
  <c r="F515" i="1" s="1"/>
  <c r="G515" i="1" s="1"/>
  <c r="H515" i="1" s="1"/>
  <c r="I515" i="1" s="1"/>
  <c r="E517" i="1"/>
  <c r="F517" i="1" s="1"/>
  <c r="G517" i="1" s="1"/>
  <c r="H517" i="1" s="1"/>
  <c r="I517" i="1" s="1"/>
  <c r="E518" i="1"/>
  <c r="F518" i="1" s="1"/>
  <c r="G518" i="1" s="1"/>
  <c r="H518" i="1" s="1"/>
  <c r="I518" i="1" s="1"/>
  <c r="E592" i="1"/>
  <c r="F592" i="1" s="1"/>
  <c r="G592" i="1" s="1"/>
  <c r="H592" i="1" s="1"/>
  <c r="E593" i="1"/>
  <c r="F593" i="1" s="1"/>
  <c r="G593" i="1" s="1"/>
  <c r="H593" i="1" s="1"/>
  <c r="E594" i="1"/>
  <c r="F594" i="1" s="1"/>
  <c r="G594" i="1" s="1"/>
  <c r="H594" i="1" s="1"/>
  <c r="E595" i="1"/>
  <c r="F595" i="1" s="1"/>
  <c r="G595" i="1" s="1"/>
  <c r="H595" i="1" s="1"/>
  <c r="E596" i="1"/>
  <c r="F596" i="1" s="1"/>
  <c r="G596" i="1" s="1"/>
  <c r="H596" i="1" s="1"/>
  <c r="E597" i="1"/>
  <c r="F597" i="1" s="1"/>
  <c r="G597" i="1" s="1"/>
  <c r="H597" i="1" s="1"/>
  <c r="E598" i="1"/>
  <c r="F598" i="1" s="1"/>
  <c r="G598" i="1" s="1"/>
  <c r="H598" i="1" s="1"/>
  <c r="E599" i="1"/>
  <c r="F599" i="1" s="1"/>
  <c r="G599" i="1" s="1"/>
  <c r="H599" i="1" s="1"/>
  <c r="E600" i="1"/>
  <c r="F600" i="1" s="1"/>
  <c r="G600" i="1" s="1"/>
  <c r="H600" i="1" s="1"/>
  <c r="E603" i="1"/>
  <c r="F603" i="1" s="1"/>
  <c r="G603" i="1" s="1"/>
  <c r="H603" i="1" s="1"/>
  <c r="E604" i="1"/>
  <c r="F604" i="1" s="1"/>
  <c r="G604" i="1" s="1"/>
  <c r="H604" i="1" s="1"/>
  <c r="E605" i="1"/>
  <c r="F605" i="1" s="1"/>
  <c r="G605" i="1" s="1"/>
  <c r="H605" i="1" s="1"/>
  <c r="E606" i="1"/>
  <c r="F606" i="1" s="1"/>
  <c r="G606" i="1" s="1"/>
  <c r="H606" i="1" s="1"/>
  <c r="E607" i="1"/>
  <c r="F607" i="1" s="1"/>
  <c r="G607" i="1" s="1"/>
  <c r="H607" i="1" s="1"/>
  <c r="E608" i="1"/>
  <c r="F608" i="1" s="1"/>
  <c r="G608" i="1" s="1"/>
  <c r="H608" i="1" s="1"/>
  <c r="E609" i="1"/>
  <c r="F609" i="1" s="1"/>
  <c r="G609" i="1" s="1"/>
  <c r="H609" i="1" s="1"/>
  <c r="E610" i="1"/>
  <c r="F610" i="1" s="1"/>
  <c r="G610" i="1" s="1"/>
  <c r="H610" i="1" s="1"/>
  <c r="E611" i="1"/>
  <c r="F611" i="1" s="1"/>
  <c r="G611" i="1" s="1"/>
  <c r="H611" i="1" s="1"/>
  <c r="E612" i="1"/>
  <c r="F612" i="1" s="1"/>
  <c r="G612" i="1" s="1"/>
  <c r="H612" i="1" s="1"/>
  <c r="E615" i="1"/>
  <c r="F615" i="1" s="1"/>
  <c r="G615" i="1" s="1"/>
  <c r="H615" i="1" s="1"/>
  <c r="E616" i="1"/>
  <c r="F616" i="1" s="1"/>
  <c r="G616" i="1" s="1"/>
  <c r="H616" i="1" s="1"/>
  <c r="E619" i="1"/>
  <c r="F619" i="1" s="1"/>
  <c r="G619" i="1" s="1"/>
  <c r="H619" i="1" s="1"/>
  <c r="E622" i="1"/>
  <c r="F622" i="1" s="1"/>
  <c r="G622" i="1" s="1"/>
  <c r="H622" i="1" s="1"/>
  <c r="E625" i="1"/>
  <c r="F625" i="1" s="1"/>
  <c r="G625" i="1" s="1"/>
  <c r="H625" i="1" s="1"/>
  <c r="E626" i="1"/>
  <c r="F626" i="1" s="1"/>
  <c r="G626" i="1" s="1"/>
  <c r="H626" i="1" s="1"/>
  <c r="E629" i="1"/>
  <c r="F629" i="1" s="1"/>
  <c r="G629" i="1" s="1"/>
  <c r="H629" i="1" s="1"/>
  <c r="E630" i="1"/>
  <c r="F630" i="1" s="1"/>
  <c r="G630" i="1" s="1"/>
  <c r="H630" i="1" s="1"/>
  <c r="E633" i="1"/>
  <c r="F633" i="1" s="1"/>
  <c r="G633" i="1" s="1"/>
  <c r="H633" i="1" s="1"/>
  <c r="E634" i="1"/>
  <c r="F634" i="1" s="1"/>
  <c r="G634" i="1" s="1"/>
  <c r="H634" i="1" s="1"/>
  <c r="E637" i="1"/>
  <c r="F637" i="1" s="1"/>
  <c r="G637" i="1" s="1"/>
  <c r="H637" i="1" s="1"/>
  <c r="E639" i="1"/>
  <c r="F639" i="1" s="1"/>
  <c r="G639" i="1" s="1"/>
  <c r="H639" i="1" s="1"/>
  <c r="E640" i="1"/>
  <c r="F640" i="1" s="1"/>
  <c r="G640" i="1" s="1"/>
  <c r="H640" i="1" s="1"/>
  <c r="E642" i="1"/>
  <c r="F642" i="1" s="1"/>
  <c r="G642" i="1" s="1"/>
  <c r="H642" i="1" s="1"/>
  <c r="E643" i="1"/>
  <c r="F643" i="1" s="1"/>
  <c r="G643" i="1" s="1"/>
  <c r="H643" i="1" s="1"/>
  <c r="E644" i="1"/>
  <c r="F644" i="1" s="1"/>
  <c r="G644" i="1" s="1"/>
  <c r="H644" i="1" s="1"/>
  <c r="E647" i="1"/>
  <c r="F647" i="1" s="1"/>
  <c r="G647" i="1" s="1"/>
  <c r="H647" i="1" s="1"/>
  <c r="E648" i="1"/>
  <c r="F648" i="1" s="1"/>
  <c r="G648" i="1" s="1"/>
  <c r="H648" i="1" s="1"/>
  <c r="E649" i="1"/>
  <c r="F649" i="1" s="1"/>
  <c r="G649" i="1" s="1"/>
  <c r="H649" i="1" s="1"/>
  <c r="E650" i="1"/>
  <c r="F650" i="1" s="1"/>
  <c r="G650" i="1" s="1"/>
  <c r="H650" i="1" s="1"/>
  <c r="E654" i="1"/>
  <c r="F654" i="1" s="1"/>
  <c r="G654" i="1" s="1"/>
  <c r="H654" i="1" s="1"/>
  <c r="E655" i="1"/>
  <c r="F655" i="1" s="1"/>
  <c r="G655" i="1" s="1"/>
  <c r="H655" i="1" s="1"/>
  <c r="E656" i="1"/>
  <c r="F656" i="1" s="1"/>
  <c r="G656" i="1" s="1"/>
  <c r="H656" i="1" s="1"/>
  <c r="E657" i="1"/>
  <c r="F657" i="1" s="1"/>
  <c r="G657" i="1" s="1"/>
  <c r="H657" i="1" s="1"/>
  <c r="E658" i="1"/>
  <c r="E659" i="1"/>
  <c r="E661" i="1"/>
  <c r="F661" i="1" s="1"/>
  <c r="G661" i="1" s="1"/>
  <c r="H661" i="1" s="1"/>
  <c r="E662" i="1"/>
  <c r="F662" i="1" s="1"/>
  <c r="G662" i="1" s="1"/>
  <c r="H662" i="1" s="1"/>
  <c r="E714" i="1"/>
  <c r="F714" i="1" s="1"/>
  <c r="G714" i="1" s="1"/>
  <c r="H714" i="1" s="1"/>
  <c r="I714" i="1" s="1"/>
  <c r="E715" i="1"/>
  <c r="F715" i="1" s="1"/>
  <c r="G715" i="1" s="1"/>
  <c r="H715" i="1" s="1"/>
  <c r="I715" i="1" s="1"/>
  <c r="E716" i="1"/>
  <c r="F716" i="1" s="1"/>
  <c r="G716" i="1" s="1"/>
  <c r="H716" i="1" s="1"/>
  <c r="I716" i="1" s="1"/>
  <c r="E717" i="1"/>
  <c r="F717" i="1" s="1"/>
  <c r="G717" i="1" s="1"/>
  <c r="H717" i="1" s="1"/>
  <c r="I717" i="1" s="1"/>
  <c r="E718" i="1"/>
  <c r="F718" i="1" s="1"/>
  <c r="G718" i="1" s="1"/>
  <c r="H718" i="1" s="1"/>
  <c r="I718" i="1" s="1"/>
  <c r="E719" i="1"/>
  <c r="F719" i="1" s="1"/>
  <c r="G719" i="1" s="1"/>
  <c r="H719" i="1" s="1"/>
  <c r="I719" i="1" s="1"/>
  <c r="E722" i="1"/>
  <c r="F722" i="1" s="1"/>
  <c r="G722" i="1" s="1"/>
  <c r="H722" i="1" s="1"/>
  <c r="I722" i="1" s="1"/>
  <c r="E723" i="1"/>
  <c r="F723" i="1" s="1"/>
  <c r="G723" i="1" s="1"/>
  <c r="H723" i="1" s="1"/>
  <c r="I723" i="1" s="1"/>
  <c r="E724" i="1"/>
  <c r="F724" i="1" s="1"/>
  <c r="G724" i="1" s="1"/>
  <c r="H724" i="1" s="1"/>
  <c r="I724" i="1" s="1"/>
  <c r="E725" i="1"/>
  <c r="F725" i="1" s="1"/>
  <c r="G725" i="1" s="1"/>
  <c r="H725" i="1" s="1"/>
  <c r="I725" i="1" s="1"/>
  <c r="E726" i="1"/>
  <c r="F726" i="1" s="1"/>
  <c r="G726" i="1" s="1"/>
  <c r="H726" i="1" s="1"/>
  <c r="I726" i="1" s="1"/>
  <c r="E727" i="1"/>
  <c r="F727" i="1" s="1"/>
  <c r="G727" i="1" s="1"/>
  <c r="H727" i="1" s="1"/>
  <c r="I727" i="1" s="1"/>
  <c r="E730" i="1"/>
  <c r="F730" i="1" s="1"/>
  <c r="G730" i="1" s="1"/>
  <c r="H730" i="1" s="1"/>
  <c r="I730" i="1" s="1"/>
  <c r="E731" i="1"/>
  <c r="F731" i="1" s="1"/>
  <c r="G731" i="1" s="1"/>
  <c r="H731" i="1" s="1"/>
  <c r="I731" i="1" s="1"/>
  <c r="E732" i="1"/>
  <c r="F732" i="1" s="1"/>
  <c r="G732" i="1" s="1"/>
  <c r="H732" i="1" s="1"/>
  <c r="I732" i="1" s="1"/>
  <c r="E733" i="1"/>
  <c r="F733" i="1" s="1"/>
  <c r="G733" i="1" s="1"/>
  <c r="H733" i="1" s="1"/>
  <c r="I733" i="1" s="1"/>
  <c r="E734" i="1"/>
  <c r="E736" i="1"/>
  <c r="F736" i="1" s="1"/>
  <c r="G736" i="1" s="1"/>
  <c r="H736" i="1" s="1"/>
  <c r="I736" i="1" s="1"/>
  <c r="E737" i="1"/>
  <c r="F737" i="1" s="1"/>
  <c r="G737" i="1" s="1"/>
  <c r="H737" i="1" s="1"/>
  <c r="I737" i="1" s="1"/>
  <c r="E738" i="1"/>
  <c r="E740" i="1"/>
  <c r="F740" i="1" s="1"/>
  <c r="G740" i="1" s="1"/>
  <c r="H740" i="1" s="1"/>
  <c r="I740" i="1" s="1"/>
  <c r="E741" i="1"/>
  <c r="F741" i="1" s="1"/>
  <c r="G741" i="1" s="1"/>
  <c r="H741" i="1" s="1"/>
  <c r="I741" i="1" s="1"/>
  <c r="E742" i="1"/>
  <c r="E744" i="1"/>
  <c r="F744" i="1" s="1"/>
  <c r="G744" i="1" s="1"/>
  <c r="H744" i="1" s="1"/>
  <c r="I744" i="1" s="1"/>
  <c r="E745" i="1"/>
  <c r="F745" i="1" s="1"/>
  <c r="G745" i="1" s="1"/>
  <c r="H745" i="1" s="1"/>
  <c r="I745" i="1" s="1"/>
  <c r="E746" i="1"/>
  <c r="F746" i="1" s="1"/>
  <c r="G746" i="1" s="1"/>
  <c r="H746" i="1" s="1"/>
  <c r="I746" i="1" s="1"/>
  <c r="E747" i="1"/>
  <c r="F747" i="1" s="1"/>
  <c r="G747" i="1" s="1"/>
  <c r="H747" i="1" s="1"/>
  <c r="I747" i="1" s="1"/>
  <c r="E748" i="1"/>
  <c r="E750" i="1"/>
  <c r="F750" i="1" s="1"/>
  <c r="G750" i="1" s="1"/>
  <c r="H750" i="1" s="1"/>
  <c r="I750" i="1" s="1"/>
  <c r="E751" i="1"/>
  <c r="F751" i="1" s="1"/>
  <c r="G751" i="1" s="1"/>
  <c r="H751" i="1" s="1"/>
  <c r="I751" i="1" s="1"/>
  <c r="E752" i="1"/>
  <c r="E754" i="1"/>
  <c r="F754" i="1" s="1"/>
  <c r="G754" i="1" s="1"/>
  <c r="H754" i="1" s="1"/>
  <c r="I754" i="1" s="1"/>
  <c r="E755" i="1"/>
  <c r="F755" i="1" s="1"/>
  <c r="G755" i="1" s="1"/>
  <c r="H755" i="1" s="1"/>
  <c r="I755" i="1" s="1"/>
  <c r="E756" i="1"/>
  <c r="E758" i="1"/>
  <c r="F758" i="1" s="1"/>
  <c r="G758" i="1" s="1"/>
  <c r="H758" i="1" s="1"/>
  <c r="I758" i="1" s="1"/>
  <c r="E759" i="1"/>
  <c r="F759" i="1" s="1"/>
  <c r="G759" i="1" s="1"/>
  <c r="H759" i="1" s="1"/>
  <c r="I759" i="1" s="1"/>
  <c r="E760" i="1"/>
  <c r="E762" i="1"/>
  <c r="F762" i="1" s="1"/>
  <c r="G762" i="1" s="1"/>
  <c r="H762" i="1" s="1"/>
  <c r="I762" i="1" s="1"/>
  <c r="E763" i="1"/>
  <c r="F763" i="1" s="1"/>
  <c r="G763" i="1" s="1"/>
  <c r="H763" i="1" s="1"/>
  <c r="I763" i="1" s="1"/>
  <c r="E776" i="1"/>
  <c r="F776" i="1" s="1"/>
  <c r="G776" i="1" s="1"/>
  <c r="H776" i="1" s="1"/>
  <c r="I776" i="1" s="1"/>
  <c r="E777" i="1"/>
  <c r="F777" i="1" s="1"/>
  <c r="G777" i="1" s="1"/>
  <c r="H777" i="1" s="1"/>
  <c r="I777" i="1" s="1"/>
  <c r="E778" i="1"/>
  <c r="F778" i="1" s="1"/>
  <c r="G778" i="1" s="1"/>
  <c r="H778" i="1" s="1"/>
  <c r="I778" i="1" s="1"/>
  <c r="E779" i="1"/>
  <c r="F779" i="1" s="1"/>
  <c r="G779" i="1" s="1"/>
  <c r="H779" i="1" s="1"/>
  <c r="I779" i="1" s="1"/>
  <c r="E780" i="1"/>
  <c r="F780" i="1" s="1"/>
  <c r="G780" i="1" s="1"/>
  <c r="H780" i="1" s="1"/>
  <c r="I780" i="1" s="1"/>
  <c r="E781" i="1"/>
  <c r="F781" i="1" s="1"/>
  <c r="G781" i="1" s="1"/>
  <c r="H781" i="1" s="1"/>
  <c r="I781" i="1" s="1"/>
  <c r="E784" i="1"/>
  <c r="F784" i="1" s="1"/>
  <c r="G784" i="1" s="1"/>
  <c r="H784" i="1" s="1"/>
  <c r="I784" i="1" s="1"/>
  <c r="E785" i="1"/>
  <c r="F785" i="1" s="1"/>
  <c r="G785" i="1" s="1"/>
  <c r="H785" i="1" s="1"/>
  <c r="I785" i="1" s="1"/>
  <c r="E786" i="1"/>
  <c r="F786" i="1" s="1"/>
  <c r="G786" i="1" s="1"/>
  <c r="H786" i="1" s="1"/>
  <c r="I786" i="1" s="1"/>
  <c r="E787" i="1"/>
  <c r="F787" i="1" s="1"/>
  <c r="G787" i="1" s="1"/>
  <c r="H787" i="1" s="1"/>
  <c r="I787" i="1" s="1"/>
  <c r="E788" i="1"/>
  <c r="F788" i="1" s="1"/>
  <c r="G788" i="1" s="1"/>
  <c r="H788" i="1" s="1"/>
  <c r="I788" i="1" s="1"/>
  <c r="E789" i="1"/>
  <c r="F789" i="1" s="1"/>
  <c r="G789" i="1" s="1"/>
  <c r="H789" i="1" s="1"/>
  <c r="I789" i="1" s="1"/>
  <c r="E790" i="1"/>
  <c r="E792" i="1"/>
  <c r="F792" i="1" s="1"/>
  <c r="G792" i="1" s="1"/>
  <c r="H792" i="1" s="1"/>
  <c r="I792" i="1" s="1"/>
  <c r="E793" i="1"/>
  <c r="F793" i="1" s="1"/>
  <c r="G793" i="1" s="1"/>
  <c r="H793" i="1" s="1"/>
  <c r="I793" i="1" s="1"/>
  <c r="E794" i="1"/>
  <c r="F794" i="1" s="1"/>
  <c r="G794" i="1" s="1"/>
  <c r="H794" i="1" s="1"/>
  <c r="I794" i="1" s="1"/>
  <c r="E795" i="1"/>
  <c r="F795" i="1" s="1"/>
  <c r="G795" i="1" s="1"/>
  <c r="H795" i="1" s="1"/>
  <c r="I795" i="1" s="1"/>
  <c r="E796" i="1"/>
  <c r="E798" i="1"/>
  <c r="F798" i="1" s="1"/>
  <c r="G798" i="1" s="1"/>
  <c r="H798" i="1" s="1"/>
  <c r="I798" i="1" s="1"/>
  <c r="E799" i="1"/>
  <c r="F799" i="1" s="1"/>
  <c r="G799" i="1" s="1"/>
  <c r="H799" i="1" s="1"/>
  <c r="I799" i="1" s="1"/>
  <c r="E800" i="1"/>
  <c r="E802" i="1"/>
  <c r="F802" i="1" s="1"/>
  <c r="G802" i="1" s="1"/>
  <c r="H802" i="1" s="1"/>
  <c r="I802" i="1" s="1"/>
  <c r="E803" i="1"/>
  <c r="F803" i="1" s="1"/>
  <c r="G803" i="1" s="1"/>
  <c r="H803" i="1" s="1"/>
  <c r="I803" i="1" s="1"/>
  <c r="E804" i="1"/>
  <c r="E806" i="1"/>
  <c r="F806" i="1" s="1"/>
  <c r="G806" i="1" s="1"/>
  <c r="H806" i="1" s="1"/>
  <c r="I806" i="1" s="1"/>
  <c r="E807" i="1"/>
  <c r="F807" i="1" s="1"/>
  <c r="G807" i="1" s="1"/>
  <c r="H807" i="1" s="1"/>
  <c r="I807" i="1" s="1"/>
  <c r="E808" i="1"/>
  <c r="F808" i="1" s="1"/>
  <c r="G808" i="1" s="1"/>
  <c r="H808" i="1" s="1"/>
  <c r="I808" i="1" s="1"/>
  <c r="E809" i="1"/>
  <c r="F809" i="1" s="1"/>
  <c r="G809" i="1" s="1"/>
  <c r="H809" i="1" s="1"/>
  <c r="I809" i="1" s="1"/>
  <c r="E810" i="1"/>
  <c r="E811" i="1"/>
  <c r="E812" i="1"/>
  <c r="F812" i="1" s="1"/>
  <c r="G812" i="1" s="1"/>
  <c r="H812" i="1" s="1"/>
  <c r="I812" i="1" s="1"/>
  <c r="E813" i="1"/>
  <c r="F813" i="1" s="1"/>
  <c r="G813" i="1" s="1"/>
  <c r="H813" i="1" s="1"/>
  <c r="I813" i="1" s="1"/>
  <c r="E817" i="1"/>
  <c r="F817" i="1" s="1"/>
  <c r="G817" i="1" s="1"/>
  <c r="H817" i="1" s="1"/>
  <c r="I817" i="1" s="1"/>
  <c r="E818" i="1"/>
  <c r="F818" i="1" s="1"/>
  <c r="G818" i="1" s="1"/>
  <c r="H818" i="1" s="1"/>
  <c r="I818" i="1" s="1"/>
  <c r="E821" i="1"/>
  <c r="F821" i="1" s="1"/>
  <c r="G821" i="1" s="1"/>
  <c r="H821" i="1" s="1"/>
  <c r="I821" i="1" s="1"/>
  <c r="E822" i="1"/>
  <c r="F822" i="1" s="1"/>
  <c r="G822" i="1" s="1"/>
  <c r="H822" i="1" s="1"/>
  <c r="I822" i="1" s="1"/>
  <c r="D1201" i="1"/>
  <c r="E1201" i="1" s="1"/>
  <c r="F1201" i="1" s="1"/>
  <c r="G1201" i="1" s="1"/>
  <c r="H1201" i="1" s="1"/>
  <c r="D1200" i="1"/>
  <c r="E1200" i="1" s="1"/>
  <c r="F1200" i="1" s="1"/>
  <c r="G1200" i="1" s="1"/>
  <c r="H1200" i="1" s="1"/>
  <c r="D1198" i="1"/>
  <c r="E1198" i="1" s="1"/>
  <c r="F1198" i="1" s="1"/>
  <c r="G1198" i="1" s="1"/>
  <c r="H1198" i="1" s="1"/>
  <c r="D1197" i="1"/>
  <c r="E1197" i="1" s="1"/>
  <c r="F1197" i="1" s="1"/>
  <c r="G1197" i="1" s="1"/>
  <c r="H1197" i="1" s="1"/>
  <c r="D1190" i="1"/>
  <c r="E1190" i="1" s="1"/>
  <c r="F1190" i="1" s="1"/>
  <c r="G1190" i="1" s="1"/>
  <c r="H1190" i="1" s="1"/>
  <c r="I1190" i="1" s="1"/>
  <c r="D1191" i="1"/>
  <c r="E1191" i="1" s="1"/>
  <c r="F1191" i="1" s="1"/>
  <c r="G1191" i="1" s="1"/>
  <c r="H1191" i="1" s="1"/>
  <c r="I1191" i="1" s="1"/>
  <c r="D1192" i="1"/>
  <c r="E1192" i="1" s="1"/>
  <c r="F1192" i="1" s="1"/>
  <c r="G1192" i="1" s="1"/>
  <c r="H1192" i="1" s="1"/>
  <c r="I1192" i="1" s="1"/>
  <c r="D1193" i="1"/>
  <c r="E1193" i="1" s="1"/>
  <c r="F1193" i="1" s="1"/>
  <c r="G1193" i="1" s="1"/>
  <c r="H1193" i="1" s="1"/>
  <c r="I1193" i="1" s="1"/>
  <c r="D1194" i="1"/>
  <c r="E1194" i="1" s="1"/>
  <c r="F1194" i="1" s="1"/>
  <c r="G1194" i="1" s="1"/>
  <c r="H1194" i="1" s="1"/>
  <c r="I1194" i="1" s="1"/>
  <c r="D1195" i="1"/>
  <c r="E1195" i="1" s="1"/>
  <c r="F1195" i="1" s="1"/>
  <c r="G1195" i="1" s="1"/>
  <c r="H1195" i="1" s="1"/>
  <c r="I1195" i="1" s="1"/>
  <c r="D1189" i="1"/>
  <c r="E1189" i="1" s="1"/>
  <c r="F1189" i="1" s="1"/>
  <c r="G1189" i="1" s="1"/>
  <c r="H1189" i="1" s="1"/>
  <c r="I1189" i="1" s="1"/>
  <c r="D1187" i="1"/>
  <c r="E1187" i="1" s="1"/>
  <c r="F1187" i="1" s="1"/>
  <c r="G1187" i="1" s="1"/>
  <c r="H1187" i="1" s="1"/>
  <c r="I1187" i="1" s="1"/>
  <c r="D1184" i="1"/>
  <c r="E1184" i="1" s="1"/>
  <c r="F1184" i="1" s="1"/>
  <c r="G1184" i="1" s="1"/>
  <c r="H1184" i="1" s="1"/>
  <c r="I1184" i="1" s="1"/>
  <c r="D1185" i="1"/>
  <c r="E1185" i="1" s="1"/>
  <c r="F1185" i="1" s="1"/>
  <c r="G1185" i="1" s="1"/>
  <c r="H1185" i="1" s="1"/>
  <c r="I1185" i="1" s="1"/>
  <c r="D1186" i="1"/>
  <c r="E1186" i="1" s="1"/>
  <c r="F1186" i="1" s="1"/>
  <c r="G1186" i="1" s="1"/>
  <c r="H1186" i="1" s="1"/>
  <c r="I1186" i="1" s="1"/>
  <c r="D1183" i="1"/>
  <c r="E1183" i="1" s="1"/>
  <c r="F1183" i="1" s="1"/>
  <c r="G1183" i="1" s="1"/>
  <c r="H1183" i="1" s="1"/>
  <c r="I1183" i="1" s="1"/>
  <c r="D1178" i="1"/>
  <c r="E1178" i="1" s="1"/>
  <c r="F1178" i="1" s="1"/>
  <c r="G1178" i="1" s="1"/>
  <c r="H1178" i="1" s="1"/>
  <c r="I1178" i="1" s="1"/>
  <c r="D1179" i="1"/>
  <c r="E1179" i="1" s="1"/>
  <c r="F1179" i="1" s="1"/>
  <c r="G1179" i="1" s="1"/>
  <c r="H1179" i="1" s="1"/>
  <c r="I1179" i="1" s="1"/>
  <c r="D1180" i="1"/>
  <c r="E1180" i="1" s="1"/>
  <c r="F1180" i="1" s="1"/>
  <c r="G1180" i="1" s="1"/>
  <c r="H1180" i="1" s="1"/>
  <c r="I1180" i="1" s="1"/>
  <c r="D1181" i="1"/>
  <c r="E1181" i="1" s="1"/>
  <c r="F1181" i="1" s="1"/>
  <c r="G1181" i="1" s="1"/>
  <c r="H1181" i="1" s="1"/>
  <c r="I1181" i="1" s="1"/>
  <c r="D1177" i="1"/>
  <c r="E1177" i="1" s="1"/>
  <c r="F1177" i="1" s="1"/>
  <c r="G1177" i="1" s="1"/>
  <c r="H1177" i="1" s="1"/>
  <c r="I1177" i="1" s="1"/>
  <c r="D1175" i="1"/>
  <c r="E1175" i="1" s="1"/>
  <c r="F1175" i="1" s="1"/>
  <c r="G1175" i="1" s="1"/>
  <c r="H1175" i="1" s="1"/>
  <c r="I1175" i="1" s="1"/>
  <c r="D1174" i="1"/>
  <c r="E1174" i="1" s="1"/>
  <c r="F1174" i="1" s="1"/>
  <c r="G1174" i="1" s="1"/>
  <c r="H1174" i="1" s="1"/>
  <c r="I1174" i="1" s="1"/>
  <c r="D1172" i="1"/>
  <c r="E1172" i="1" s="1"/>
  <c r="F1172" i="1" s="1"/>
  <c r="G1172" i="1" s="1"/>
  <c r="H1172" i="1" s="1"/>
  <c r="I1172" i="1" s="1"/>
  <c r="D1171" i="1"/>
  <c r="E1171" i="1" s="1"/>
  <c r="F1171" i="1" s="1"/>
  <c r="G1171" i="1" s="1"/>
  <c r="H1171" i="1" s="1"/>
  <c r="I1171" i="1" s="1"/>
  <c r="D1168" i="1"/>
  <c r="E1168" i="1" s="1"/>
  <c r="F1168" i="1" s="1"/>
  <c r="G1168" i="1" s="1"/>
  <c r="H1168" i="1" s="1"/>
  <c r="I1168" i="1" s="1"/>
  <c r="D1169" i="1"/>
  <c r="E1169" i="1" s="1"/>
  <c r="F1169" i="1" s="1"/>
  <c r="G1169" i="1" s="1"/>
  <c r="H1169" i="1" s="1"/>
  <c r="I1169" i="1" s="1"/>
  <c r="D1167" i="1"/>
  <c r="E1167" i="1" s="1"/>
  <c r="F1167" i="1" s="1"/>
  <c r="G1167" i="1" s="1"/>
  <c r="H1167" i="1" s="1"/>
  <c r="I1167" i="1" s="1"/>
  <c r="D1162" i="1"/>
  <c r="E1162" i="1" s="1"/>
  <c r="F1162" i="1" s="1"/>
  <c r="G1162" i="1" s="1"/>
  <c r="H1162" i="1" s="1"/>
  <c r="I1162" i="1" s="1"/>
  <c r="D1163" i="1"/>
  <c r="E1163" i="1" s="1"/>
  <c r="F1163" i="1" s="1"/>
  <c r="G1163" i="1" s="1"/>
  <c r="H1163" i="1" s="1"/>
  <c r="I1163" i="1" s="1"/>
  <c r="D1164" i="1"/>
  <c r="E1164" i="1" s="1"/>
  <c r="F1164" i="1" s="1"/>
  <c r="G1164" i="1" s="1"/>
  <c r="H1164" i="1" s="1"/>
  <c r="I1164" i="1" s="1"/>
  <c r="D1165" i="1"/>
  <c r="E1165" i="1" s="1"/>
  <c r="F1165" i="1" s="1"/>
  <c r="G1165" i="1" s="1"/>
  <c r="H1165" i="1" s="1"/>
  <c r="I1165" i="1" s="1"/>
  <c r="D1161" i="1"/>
  <c r="E1161" i="1" s="1"/>
  <c r="F1161" i="1" s="1"/>
  <c r="G1161" i="1" s="1"/>
  <c r="H1161" i="1" s="1"/>
  <c r="I1161" i="1" s="1"/>
  <c r="D1152" i="1"/>
  <c r="E1152" i="1" s="1"/>
  <c r="F1152" i="1" s="1"/>
  <c r="G1152" i="1" s="1"/>
  <c r="H1152" i="1" s="1"/>
  <c r="I1152" i="1" s="1"/>
  <c r="D1116" i="1"/>
  <c r="E1116" i="1" s="1"/>
  <c r="F1116" i="1" s="1"/>
  <c r="G1116" i="1" s="1"/>
  <c r="H1116" i="1" s="1"/>
  <c r="I1116" i="1" s="1"/>
  <c r="D1117" i="1"/>
  <c r="E1117" i="1" s="1"/>
  <c r="F1117" i="1" s="1"/>
  <c r="G1117" i="1" s="1"/>
  <c r="H1117" i="1" s="1"/>
  <c r="I1117" i="1" s="1"/>
  <c r="D1118" i="1"/>
  <c r="E1118" i="1" s="1"/>
  <c r="F1118" i="1" s="1"/>
  <c r="G1118" i="1" s="1"/>
  <c r="H1118" i="1" s="1"/>
  <c r="I1118" i="1" s="1"/>
  <c r="D1119" i="1"/>
  <c r="E1119" i="1" s="1"/>
  <c r="F1119" i="1" s="1"/>
  <c r="G1119" i="1" s="1"/>
  <c r="H1119" i="1" s="1"/>
  <c r="I1119" i="1" s="1"/>
  <c r="D1120" i="1"/>
  <c r="E1120" i="1" s="1"/>
  <c r="F1120" i="1" s="1"/>
  <c r="G1120" i="1" s="1"/>
  <c r="H1120" i="1" s="1"/>
  <c r="I1120" i="1" s="1"/>
  <c r="D1121" i="1"/>
  <c r="E1121" i="1" s="1"/>
  <c r="F1121" i="1" s="1"/>
  <c r="G1121" i="1" s="1"/>
  <c r="H1121" i="1" s="1"/>
  <c r="I1121" i="1" s="1"/>
  <c r="D1122" i="1"/>
  <c r="E1122" i="1" s="1"/>
  <c r="F1122" i="1" s="1"/>
  <c r="G1122" i="1" s="1"/>
  <c r="H1122" i="1" s="1"/>
  <c r="I1122" i="1" s="1"/>
  <c r="D1123" i="1"/>
  <c r="E1123" i="1" s="1"/>
  <c r="F1123" i="1" s="1"/>
  <c r="G1123" i="1" s="1"/>
  <c r="H1123" i="1" s="1"/>
  <c r="I1123" i="1" s="1"/>
  <c r="D1124" i="1"/>
  <c r="E1124" i="1" s="1"/>
  <c r="F1124" i="1" s="1"/>
  <c r="G1124" i="1" s="1"/>
  <c r="H1124" i="1" s="1"/>
  <c r="I1124" i="1" s="1"/>
  <c r="D1125" i="1"/>
  <c r="E1125" i="1" s="1"/>
  <c r="F1125" i="1" s="1"/>
  <c r="G1125" i="1" s="1"/>
  <c r="H1125" i="1" s="1"/>
  <c r="I1125" i="1" s="1"/>
  <c r="D1126" i="1"/>
  <c r="E1126" i="1" s="1"/>
  <c r="F1126" i="1" s="1"/>
  <c r="G1126" i="1" s="1"/>
  <c r="H1126" i="1" s="1"/>
  <c r="I1126" i="1" s="1"/>
  <c r="D1127" i="1"/>
  <c r="E1127" i="1" s="1"/>
  <c r="F1127" i="1" s="1"/>
  <c r="G1127" i="1" s="1"/>
  <c r="H1127" i="1" s="1"/>
  <c r="I1127" i="1" s="1"/>
  <c r="D1128" i="1"/>
  <c r="E1128" i="1" s="1"/>
  <c r="F1128" i="1" s="1"/>
  <c r="G1128" i="1" s="1"/>
  <c r="H1128" i="1" s="1"/>
  <c r="I1128" i="1" s="1"/>
  <c r="D1129" i="1"/>
  <c r="E1129" i="1" s="1"/>
  <c r="F1129" i="1" s="1"/>
  <c r="G1129" i="1" s="1"/>
  <c r="H1129" i="1" s="1"/>
  <c r="I1129" i="1" s="1"/>
  <c r="D1130" i="1"/>
  <c r="E1130" i="1" s="1"/>
  <c r="F1130" i="1" s="1"/>
  <c r="G1130" i="1" s="1"/>
  <c r="H1130" i="1" s="1"/>
  <c r="I1130" i="1" s="1"/>
  <c r="D1131" i="1"/>
  <c r="E1131" i="1" s="1"/>
  <c r="F1131" i="1" s="1"/>
  <c r="G1131" i="1" s="1"/>
  <c r="H1131" i="1" s="1"/>
  <c r="I1131" i="1" s="1"/>
  <c r="D1132" i="1"/>
  <c r="E1132" i="1" s="1"/>
  <c r="F1132" i="1" s="1"/>
  <c r="G1132" i="1" s="1"/>
  <c r="H1132" i="1" s="1"/>
  <c r="I1132" i="1" s="1"/>
  <c r="D1133" i="1"/>
  <c r="E1133" i="1" s="1"/>
  <c r="F1133" i="1" s="1"/>
  <c r="G1133" i="1" s="1"/>
  <c r="H1133" i="1" s="1"/>
  <c r="I1133" i="1" s="1"/>
  <c r="D1134" i="1"/>
  <c r="E1134" i="1" s="1"/>
  <c r="F1134" i="1" s="1"/>
  <c r="G1134" i="1" s="1"/>
  <c r="H1134" i="1" s="1"/>
  <c r="I1134" i="1" s="1"/>
  <c r="D1135" i="1"/>
  <c r="E1135" i="1" s="1"/>
  <c r="F1135" i="1" s="1"/>
  <c r="G1135" i="1" s="1"/>
  <c r="H1135" i="1" s="1"/>
  <c r="I1135" i="1" s="1"/>
  <c r="D1136" i="1"/>
  <c r="E1136" i="1" s="1"/>
  <c r="F1136" i="1" s="1"/>
  <c r="G1136" i="1" s="1"/>
  <c r="H1136" i="1" s="1"/>
  <c r="I1136" i="1" s="1"/>
  <c r="D1137" i="1"/>
  <c r="E1137" i="1" s="1"/>
  <c r="F1137" i="1" s="1"/>
  <c r="G1137" i="1" s="1"/>
  <c r="H1137" i="1" s="1"/>
  <c r="I1137" i="1" s="1"/>
  <c r="D1138" i="1"/>
  <c r="E1138" i="1" s="1"/>
  <c r="F1138" i="1" s="1"/>
  <c r="G1138" i="1" s="1"/>
  <c r="H1138" i="1" s="1"/>
  <c r="I1138" i="1" s="1"/>
  <c r="D1139" i="1"/>
  <c r="E1139" i="1" s="1"/>
  <c r="F1139" i="1" s="1"/>
  <c r="G1139" i="1" s="1"/>
  <c r="H1139" i="1" s="1"/>
  <c r="I1139" i="1" s="1"/>
  <c r="D1140" i="1"/>
  <c r="E1140" i="1" s="1"/>
  <c r="F1140" i="1" s="1"/>
  <c r="G1140" i="1" s="1"/>
  <c r="H1140" i="1" s="1"/>
  <c r="I1140" i="1" s="1"/>
  <c r="D1141" i="1"/>
  <c r="E1141" i="1" s="1"/>
  <c r="F1141" i="1" s="1"/>
  <c r="G1141" i="1" s="1"/>
  <c r="H1141" i="1" s="1"/>
  <c r="I1141" i="1" s="1"/>
  <c r="D1142" i="1"/>
  <c r="E1142" i="1" s="1"/>
  <c r="F1142" i="1" s="1"/>
  <c r="G1142" i="1" s="1"/>
  <c r="H1142" i="1" s="1"/>
  <c r="I1142" i="1" s="1"/>
  <c r="D1143" i="1"/>
  <c r="E1143" i="1" s="1"/>
  <c r="F1143" i="1" s="1"/>
  <c r="G1143" i="1" s="1"/>
  <c r="H1143" i="1" s="1"/>
  <c r="I1143" i="1" s="1"/>
  <c r="D1144" i="1"/>
  <c r="E1144" i="1" s="1"/>
  <c r="F1144" i="1" s="1"/>
  <c r="G1144" i="1" s="1"/>
  <c r="H1144" i="1" s="1"/>
  <c r="I1144" i="1" s="1"/>
  <c r="D1145" i="1"/>
  <c r="E1145" i="1" s="1"/>
  <c r="F1145" i="1" s="1"/>
  <c r="G1145" i="1" s="1"/>
  <c r="H1145" i="1" s="1"/>
  <c r="I1145" i="1" s="1"/>
  <c r="D1146" i="1"/>
  <c r="E1146" i="1" s="1"/>
  <c r="F1146" i="1" s="1"/>
  <c r="G1146" i="1" s="1"/>
  <c r="H1146" i="1" s="1"/>
  <c r="I1146" i="1" s="1"/>
  <c r="D1147" i="1"/>
  <c r="E1147" i="1" s="1"/>
  <c r="F1147" i="1" s="1"/>
  <c r="G1147" i="1" s="1"/>
  <c r="H1147" i="1" s="1"/>
  <c r="I1147" i="1" s="1"/>
  <c r="D1148" i="1"/>
  <c r="E1148" i="1" s="1"/>
  <c r="F1148" i="1" s="1"/>
  <c r="G1148" i="1" s="1"/>
  <c r="H1148" i="1" s="1"/>
  <c r="I1148" i="1" s="1"/>
  <c r="D1149" i="1"/>
  <c r="E1149" i="1" s="1"/>
  <c r="F1149" i="1" s="1"/>
  <c r="G1149" i="1" s="1"/>
  <c r="H1149" i="1" s="1"/>
  <c r="I1149" i="1" s="1"/>
  <c r="D1150" i="1"/>
  <c r="E1150" i="1" s="1"/>
  <c r="F1150" i="1" s="1"/>
  <c r="G1150" i="1" s="1"/>
  <c r="H1150" i="1" s="1"/>
  <c r="I1150" i="1" s="1"/>
  <c r="D1151" i="1"/>
  <c r="E1151" i="1" s="1"/>
  <c r="F1151" i="1" s="1"/>
  <c r="G1151" i="1" s="1"/>
  <c r="H1151" i="1" s="1"/>
  <c r="I1151" i="1" s="1"/>
  <c r="D1115" i="1"/>
  <c r="E1115" i="1" s="1"/>
  <c r="F1115" i="1" s="1"/>
  <c r="G1115" i="1" s="1"/>
  <c r="H1115" i="1" s="1"/>
  <c r="D1045" i="1"/>
  <c r="E1045" i="1" s="1"/>
  <c r="F1045" i="1" s="1"/>
  <c r="G1045" i="1" s="1"/>
  <c r="H1045" i="1" s="1"/>
  <c r="I1045" i="1" s="1"/>
  <c r="D1046" i="1"/>
  <c r="E1046" i="1" s="1"/>
  <c r="F1046" i="1" s="1"/>
  <c r="G1046" i="1" s="1"/>
  <c r="H1046" i="1" s="1"/>
  <c r="I1046" i="1" s="1"/>
  <c r="D1047" i="1"/>
  <c r="E1047" i="1" s="1"/>
  <c r="F1047" i="1" s="1"/>
  <c r="G1047" i="1" s="1"/>
  <c r="H1047" i="1" s="1"/>
  <c r="I1047" i="1" s="1"/>
  <c r="D1048" i="1"/>
  <c r="E1048" i="1" s="1"/>
  <c r="F1048" i="1" s="1"/>
  <c r="G1048" i="1" s="1"/>
  <c r="H1048" i="1" s="1"/>
  <c r="I1048" i="1" s="1"/>
  <c r="D1049" i="1"/>
  <c r="E1049" i="1" s="1"/>
  <c r="F1049" i="1" s="1"/>
  <c r="G1049" i="1" s="1"/>
  <c r="H1049" i="1" s="1"/>
  <c r="I1049" i="1" s="1"/>
  <c r="D1050" i="1"/>
  <c r="E1050" i="1" s="1"/>
  <c r="F1050" i="1" s="1"/>
  <c r="G1050" i="1" s="1"/>
  <c r="H1050" i="1" s="1"/>
  <c r="I1050" i="1" s="1"/>
  <c r="D1051" i="1"/>
  <c r="E1051" i="1" s="1"/>
  <c r="F1051" i="1" s="1"/>
  <c r="G1051" i="1" s="1"/>
  <c r="H1051" i="1" s="1"/>
  <c r="I1051" i="1" s="1"/>
  <c r="D1052" i="1"/>
  <c r="E1052" i="1" s="1"/>
  <c r="F1052" i="1" s="1"/>
  <c r="G1052" i="1" s="1"/>
  <c r="H1052" i="1" s="1"/>
  <c r="I1052" i="1" s="1"/>
  <c r="D1053" i="1"/>
  <c r="E1053" i="1" s="1"/>
  <c r="F1053" i="1" s="1"/>
  <c r="G1053" i="1" s="1"/>
  <c r="H1053" i="1" s="1"/>
  <c r="I1053" i="1" s="1"/>
  <c r="D1054" i="1"/>
  <c r="E1054" i="1" s="1"/>
  <c r="F1054" i="1" s="1"/>
  <c r="G1054" i="1" s="1"/>
  <c r="H1054" i="1" s="1"/>
  <c r="I1054" i="1" s="1"/>
  <c r="D1055" i="1"/>
  <c r="E1055" i="1" s="1"/>
  <c r="F1055" i="1" s="1"/>
  <c r="G1055" i="1" s="1"/>
  <c r="H1055" i="1" s="1"/>
  <c r="I1055" i="1" s="1"/>
  <c r="D1056" i="1"/>
  <c r="E1056" i="1" s="1"/>
  <c r="F1056" i="1" s="1"/>
  <c r="G1056" i="1" s="1"/>
  <c r="H1056" i="1" s="1"/>
  <c r="I1056" i="1" s="1"/>
  <c r="D1057" i="1"/>
  <c r="E1057" i="1" s="1"/>
  <c r="F1057" i="1" s="1"/>
  <c r="G1057" i="1" s="1"/>
  <c r="H1057" i="1" s="1"/>
  <c r="I1057" i="1" s="1"/>
  <c r="D1058" i="1"/>
  <c r="E1058" i="1" s="1"/>
  <c r="F1058" i="1" s="1"/>
  <c r="G1058" i="1" s="1"/>
  <c r="H1058" i="1" s="1"/>
  <c r="I1058" i="1" s="1"/>
  <c r="D1059" i="1"/>
  <c r="E1059" i="1" s="1"/>
  <c r="F1059" i="1" s="1"/>
  <c r="G1059" i="1" s="1"/>
  <c r="H1059" i="1" s="1"/>
  <c r="I1059" i="1" s="1"/>
  <c r="D1060" i="1"/>
  <c r="E1060" i="1" s="1"/>
  <c r="F1060" i="1" s="1"/>
  <c r="G1060" i="1" s="1"/>
  <c r="H1060" i="1" s="1"/>
  <c r="I1060" i="1" s="1"/>
  <c r="D1061" i="1"/>
  <c r="E1061" i="1" s="1"/>
  <c r="F1061" i="1" s="1"/>
  <c r="G1061" i="1" s="1"/>
  <c r="H1061" i="1" s="1"/>
  <c r="I1061" i="1" s="1"/>
  <c r="D1062" i="1"/>
  <c r="E1062" i="1" s="1"/>
  <c r="F1062" i="1" s="1"/>
  <c r="G1062" i="1" s="1"/>
  <c r="H1062" i="1" s="1"/>
  <c r="I1062" i="1" s="1"/>
  <c r="D1063" i="1"/>
  <c r="E1063" i="1" s="1"/>
  <c r="F1063" i="1" s="1"/>
  <c r="G1063" i="1" s="1"/>
  <c r="H1063" i="1" s="1"/>
  <c r="I1063" i="1" s="1"/>
  <c r="D1064" i="1"/>
  <c r="E1064" i="1" s="1"/>
  <c r="F1064" i="1" s="1"/>
  <c r="G1064" i="1" s="1"/>
  <c r="H1064" i="1" s="1"/>
  <c r="I1064" i="1" s="1"/>
  <c r="D1065" i="1"/>
  <c r="E1065" i="1" s="1"/>
  <c r="F1065" i="1" s="1"/>
  <c r="G1065" i="1" s="1"/>
  <c r="H1065" i="1" s="1"/>
  <c r="I1065" i="1" s="1"/>
  <c r="D1066" i="1"/>
  <c r="E1066" i="1" s="1"/>
  <c r="F1066" i="1" s="1"/>
  <c r="G1066" i="1" s="1"/>
  <c r="H1066" i="1" s="1"/>
  <c r="I1066" i="1" s="1"/>
  <c r="D1067" i="1"/>
  <c r="E1067" i="1" s="1"/>
  <c r="F1067" i="1" s="1"/>
  <c r="G1067" i="1" s="1"/>
  <c r="H1067" i="1" s="1"/>
  <c r="I1067" i="1" s="1"/>
  <c r="D1068" i="1"/>
  <c r="E1068" i="1" s="1"/>
  <c r="F1068" i="1" s="1"/>
  <c r="G1068" i="1" s="1"/>
  <c r="H1068" i="1" s="1"/>
  <c r="I1068" i="1" s="1"/>
  <c r="D1069" i="1"/>
  <c r="E1069" i="1" s="1"/>
  <c r="F1069" i="1" s="1"/>
  <c r="G1069" i="1" s="1"/>
  <c r="H1069" i="1" s="1"/>
  <c r="I1069" i="1" s="1"/>
  <c r="D1070" i="1"/>
  <c r="E1070" i="1" s="1"/>
  <c r="F1070" i="1" s="1"/>
  <c r="G1070" i="1" s="1"/>
  <c r="H1070" i="1" s="1"/>
  <c r="I1070" i="1" s="1"/>
  <c r="D1071" i="1"/>
  <c r="E1071" i="1" s="1"/>
  <c r="F1071" i="1" s="1"/>
  <c r="G1071" i="1" s="1"/>
  <c r="H1071" i="1" s="1"/>
  <c r="I1071" i="1" s="1"/>
  <c r="D1072" i="1"/>
  <c r="E1072" i="1" s="1"/>
  <c r="F1072" i="1" s="1"/>
  <c r="G1072" i="1" s="1"/>
  <c r="H1072" i="1" s="1"/>
  <c r="I1072" i="1" s="1"/>
  <c r="D1073" i="1"/>
  <c r="E1073" i="1" s="1"/>
  <c r="F1073" i="1" s="1"/>
  <c r="G1073" i="1" s="1"/>
  <c r="H1073" i="1" s="1"/>
  <c r="I1073" i="1" s="1"/>
  <c r="D1074" i="1"/>
  <c r="E1074" i="1" s="1"/>
  <c r="F1074" i="1" s="1"/>
  <c r="G1074" i="1" s="1"/>
  <c r="H1074" i="1" s="1"/>
  <c r="I1074" i="1" s="1"/>
  <c r="D1075" i="1"/>
  <c r="E1075" i="1" s="1"/>
  <c r="F1075" i="1" s="1"/>
  <c r="G1075" i="1" s="1"/>
  <c r="H1075" i="1" s="1"/>
  <c r="I1075" i="1" s="1"/>
  <c r="D1076" i="1"/>
  <c r="E1076" i="1" s="1"/>
  <c r="F1076" i="1" s="1"/>
  <c r="G1076" i="1" s="1"/>
  <c r="H1076" i="1" s="1"/>
  <c r="I1076" i="1" s="1"/>
  <c r="D1077" i="1"/>
  <c r="E1077" i="1" s="1"/>
  <c r="F1077" i="1" s="1"/>
  <c r="G1077" i="1" s="1"/>
  <c r="H1077" i="1" s="1"/>
  <c r="I1077" i="1" s="1"/>
  <c r="D1078" i="1"/>
  <c r="E1078" i="1" s="1"/>
  <c r="F1078" i="1" s="1"/>
  <c r="G1078" i="1" s="1"/>
  <c r="H1078" i="1" s="1"/>
  <c r="I1078" i="1" s="1"/>
  <c r="D1079" i="1"/>
  <c r="E1079" i="1" s="1"/>
  <c r="F1079" i="1" s="1"/>
  <c r="G1079" i="1" s="1"/>
  <c r="H1079" i="1" s="1"/>
  <c r="I1079" i="1" s="1"/>
  <c r="D1044" i="1"/>
  <c r="E1044" i="1" s="1"/>
  <c r="F1044" i="1" s="1"/>
  <c r="G1044" i="1" s="1"/>
  <c r="H1044" i="1" s="1"/>
  <c r="I1044" i="1" s="1"/>
  <c r="D992" i="1"/>
  <c r="E992" i="1" s="1"/>
  <c r="F992" i="1" s="1"/>
  <c r="G992" i="1" s="1"/>
  <c r="H992" i="1" s="1"/>
  <c r="I992" i="1" s="1"/>
  <c r="D993" i="1"/>
  <c r="E993" i="1" s="1"/>
  <c r="F993" i="1" s="1"/>
  <c r="G993" i="1" s="1"/>
  <c r="H993" i="1" s="1"/>
  <c r="I993" i="1" s="1"/>
  <c r="D994" i="1"/>
  <c r="E994" i="1" s="1"/>
  <c r="F994" i="1" s="1"/>
  <c r="G994" i="1" s="1"/>
  <c r="H994" i="1" s="1"/>
  <c r="I994" i="1" s="1"/>
  <c r="D995" i="1"/>
  <c r="E995" i="1" s="1"/>
  <c r="F995" i="1" s="1"/>
  <c r="G995" i="1" s="1"/>
  <c r="H995" i="1" s="1"/>
  <c r="I995" i="1" s="1"/>
  <c r="D996" i="1"/>
  <c r="E996" i="1" s="1"/>
  <c r="F996" i="1" s="1"/>
  <c r="G996" i="1" s="1"/>
  <c r="H996" i="1" s="1"/>
  <c r="I996" i="1" s="1"/>
  <c r="D997" i="1"/>
  <c r="E997" i="1" s="1"/>
  <c r="F997" i="1" s="1"/>
  <c r="G997" i="1" s="1"/>
  <c r="H997" i="1" s="1"/>
  <c r="I997" i="1" s="1"/>
  <c r="D998" i="1"/>
  <c r="E998" i="1" s="1"/>
  <c r="F998" i="1" s="1"/>
  <c r="G998" i="1" s="1"/>
  <c r="H998" i="1" s="1"/>
  <c r="I998" i="1" s="1"/>
  <c r="D999" i="1"/>
  <c r="E999" i="1" s="1"/>
  <c r="F999" i="1" s="1"/>
  <c r="G999" i="1" s="1"/>
  <c r="H999" i="1" s="1"/>
  <c r="I999" i="1" s="1"/>
  <c r="D1000" i="1"/>
  <c r="E1000" i="1" s="1"/>
  <c r="F1000" i="1" s="1"/>
  <c r="G1000" i="1" s="1"/>
  <c r="H1000" i="1" s="1"/>
  <c r="I1000" i="1" s="1"/>
  <c r="D1001" i="1"/>
  <c r="E1001" i="1" s="1"/>
  <c r="F1001" i="1" s="1"/>
  <c r="G1001" i="1" s="1"/>
  <c r="H1001" i="1" s="1"/>
  <c r="I1001" i="1" s="1"/>
  <c r="D1002" i="1"/>
  <c r="E1002" i="1" s="1"/>
  <c r="F1002" i="1" s="1"/>
  <c r="G1002" i="1" s="1"/>
  <c r="H1002" i="1" s="1"/>
  <c r="I1002" i="1" s="1"/>
  <c r="D1003" i="1"/>
  <c r="E1003" i="1" s="1"/>
  <c r="F1003" i="1" s="1"/>
  <c r="G1003" i="1" s="1"/>
  <c r="H1003" i="1" s="1"/>
  <c r="I1003" i="1" s="1"/>
  <c r="D1004" i="1"/>
  <c r="E1004" i="1" s="1"/>
  <c r="F1004" i="1" s="1"/>
  <c r="G1004" i="1" s="1"/>
  <c r="H1004" i="1" s="1"/>
  <c r="I1004" i="1" s="1"/>
  <c r="D1005" i="1"/>
  <c r="E1005" i="1" s="1"/>
  <c r="F1005" i="1" s="1"/>
  <c r="G1005" i="1" s="1"/>
  <c r="H1005" i="1" s="1"/>
  <c r="I1005" i="1" s="1"/>
  <c r="D1006" i="1"/>
  <c r="E1006" i="1" s="1"/>
  <c r="F1006" i="1" s="1"/>
  <c r="G1006" i="1" s="1"/>
  <c r="H1006" i="1" s="1"/>
  <c r="I1006" i="1" s="1"/>
  <c r="D1007" i="1"/>
  <c r="E1007" i="1" s="1"/>
  <c r="F1007" i="1" s="1"/>
  <c r="G1007" i="1" s="1"/>
  <c r="H1007" i="1" s="1"/>
  <c r="I1007" i="1" s="1"/>
  <c r="D1008" i="1"/>
  <c r="E1008" i="1" s="1"/>
  <c r="F1008" i="1" s="1"/>
  <c r="G1008" i="1" s="1"/>
  <c r="H1008" i="1" s="1"/>
  <c r="I1008" i="1" s="1"/>
  <c r="D1009" i="1"/>
  <c r="E1009" i="1" s="1"/>
  <c r="F1009" i="1" s="1"/>
  <c r="G1009" i="1" s="1"/>
  <c r="H1009" i="1" s="1"/>
  <c r="I1009" i="1" s="1"/>
  <c r="D1010" i="1"/>
  <c r="E1010" i="1" s="1"/>
  <c r="F1010" i="1" s="1"/>
  <c r="G1010" i="1" s="1"/>
  <c r="H1010" i="1" s="1"/>
  <c r="I1010" i="1" s="1"/>
  <c r="D1011" i="1"/>
  <c r="E1011" i="1" s="1"/>
  <c r="F1011" i="1" s="1"/>
  <c r="G1011" i="1" s="1"/>
  <c r="H1011" i="1" s="1"/>
  <c r="I1011" i="1" s="1"/>
  <c r="D1012" i="1"/>
  <c r="E1012" i="1" s="1"/>
  <c r="F1012" i="1" s="1"/>
  <c r="G1012" i="1" s="1"/>
  <c r="H1012" i="1" s="1"/>
  <c r="I1012" i="1" s="1"/>
  <c r="D1013" i="1"/>
  <c r="E1013" i="1" s="1"/>
  <c r="F1013" i="1" s="1"/>
  <c r="G1013" i="1" s="1"/>
  <c r="H1013" i="1" s="1"/>
  <c r="I1013" i="1" s="1"/>
  <c r="D1014" i="1"/>
  <c r="E1014" i="1" s="1"/>
  <c r="F1014" i="1" s="1"/>
  <c r="G1014" i="1" s="1"/>
  <c r="H1014" i="1" s="1"/>
  <c r="I1014" i="1" s="1"/>
  <c r="D1015" i="1"/>
  <c r="E1015" i="1" s="1"/>
  <c r="F1015" i="1" s="1"/>
  <c r="G1015" i="1" s="1"/>
  <c r="H1015" i="1" s="1"/>
  <c r="I1015" i="1" s="1"/>
  <c r="D1016" i="1"/>
  <c r="E1016" i="1" s="1"/>
  <c r="F1016" i="1" s="1"/>
  <c r="G1016" i="1" s="1"/>
  <c r="H1016" i="1" s="1"/>
  <c r="I1016" i="1" s="1"/>
  <c r="D1017" i="1"/>
  <c r="E1017" i="1" s="1"/>
  <c r="F1017" i="1" s="1"/>
  <c r="G1017" i="1" s="1"/>
  <c r="H1017" i="1" s="1"/>
  <c r="I1017" i="1" s="1"/>
  <c r="D1018" i="1"/>
  <c r="E1018" i="1" s="1"/>
  <c r="F1018" i="1" s="1"/>
  <c r="G1018" i="1" s="1"/>
  <c r="H1018" i="1" s="1"/>
  <c r="I1018" i="1" s="1"/>
  <c r="D1019" i="1"/>
  <c r="E1019" i="1" s="1"/>
  <c r="F1019" i="1" s="1"/>
  <c r="G1019" i="1" s="1"/>
  <c r="H1019" i="1" s="1"/>
  <c r="I1019" i="1" s="1"/>
  <c r="D1020" i="1"/>
  <c r="E1020" i="1" s="1"/>
  <c r="F1020" i="1" s="1"/>
  <c r="G1020" i="1" s="1"/>
  <c r="H1020" i="1" s="1"/>
  <c r="I1020" i="1" s="1"/>
  <c r="D1021" i="1"/>
  <c r="E1021" i="1" s="1"/>
  <c r="F1021" i="1" s="1"/>
  <c r="G1021" i="1" s="1"/>
  <c r="H1021" i="1" s="1"/>
  <c r="I1021" i="1" s="1"/>
  <c r="D1022" i="1"/>
  <c r="E1022" i="1" s="1"/>
  <c r="F1022" i="1" s="1"/>
  <c r="G1022" i="1" s="1"/>
  <c r="H1022" i="1" s="1"/>
  <c r="I1022" i="1" s="1"/>
  <c r="D1023" i="1"/>
  <c r="E1023" i="1" s="1"/>
  <c r="F1023" i="1" s="1"/>
  <c r="G1023" i="1" s="1"/>
  <c r="H1023" i="1" s="1"/>
  <c r="I1023" i="1" s="1"/>
  <c r="D1024" i="1"/>
  <c r="E1024" i="1" s="1"/>
  <c r="F1024" i="1" s="1"/>
  <c r="G1024" i="1" s="1"/>
  <c r="H1024" i="1" s="1"/>
  <c r="I1024" i="1" s="1"/>
  <c r="D1025" i="1"/>
  <c r="E1025" i="1" s="1"/>
  <c r="F1025" i="1" s="1"/>
  <c r="G1025" i="1" s="1"/>
  <c r="H1025" i="1" s="1"/>
  <c r="I1025" i="1" s="1"/>
  <c r="D1026" i="1"/>
  <c r="E1026" i="1" s="1"/>
  <c r="F1026" i="1" s="1"/>
  <c r="G1026" i="1" s="1"/>
  <c r="H1026" i="1" s="1"/>
  <c r="I1026" i="1" s="1"/>
  <c r="D1027" i="1"/>
  <c r="E1027" i="1" s="1"/>
  <c r="F1027" i="1" s="1"/>
  <c r="G1027" i="1" s="1"/>
  <c r="H1027" i="1" s="1"/>
  <c r="I1027" i="1" s="1"/>
  <c r="D991" i="1"/>
  <c r="E991" i="1" s="1"/>
  <c r="F991" i="1" s="1"/>
  <c r="G991" i="1" s="1"/>
  <c r="H991" i="1" s="1"/>
  <c r="I991" i="1" s="1"/>
  <c r="D939" i="1"/>
  <c r="E939" i="1" s="1"/>
  <c r="F939" i="1" s="1"/>
  <c r="G939" i="1" s="1"/>
  <c r="H939" i="1" s="1"/>
  <c r="I939" i="1" s="1"/>
  <c r="D940" i="1"/>
  <c r="E940" i="1" s="1"/>
  <c r="F940" i="1" s="1"/>
  <c r="G940" i="1" s="1"/>
  <c r="H940" i="1" s="1"/>
  <c r="I940" i="1" s="1"/>
  <c r="D941" i="1"/>
  <c r="E941" i="1" s="1"/>
  <c r="F941" i="1" s="1"/>
  <c r="G941" i="1" s="1"/>
  <c r="H941" i="1" s="1"/>
  <c r="I941" i="1" s="1"/>
  <c r="D942" i="1"/>
  <c r="E942" i="1" s="1"/>
  <c r="F942" i="1" s="1"/>
  <c r="G942" i="1" s="1"/>
  <c r="H942" i="1" s="1"/>
  <c r="I942" i="1" s="1"/>
  <c r="D943" i="1"/>
  <c r="E943" i="1" s="1"/>
  <c r="F943" i="1" s="1"/>
  <c r="G943" i="1" s="1"/>
  <c r="H943" i="1" s="1"/>
  <c r="I943" i="1" s="1"/>
  <c r="D944" i="1"/>
  <c r="E944" i="1" s="1"/>
  <c r="F944" i="1" s="1"/>
  <c r="G944" i="1" s="1"/>
  <c r="H944" i="1" s="1"/>
  <c r="I944" i="1" s="1"/>
  <c r="D945" i="1"/>
  <c r="E945" i="1" s="1"/>
  <c r="F945" i="1" s="1"/>
  <c r="G945" i="1" s="1"/>
  <c r="H945" i="1" s="1"/>
  <c r="I945" i="1" s="1"/>
  <c r="D946" i="1"/>
  <c r="E946" i="1" s="1"/>
  <c r="F946" i="1" s="1"/>
  <c r="G946" i="1" s="1"/>
  <c r="H946" i="1" s="1"/>
  <c r="I946" i="1" s="1"/>
  <c r="D947" i="1"/>
  <c r="E947" i="1" s="1"/>
  <c r="F947" i="1" s="1"/>
  <c r="G947" i="1" s="1"/>
  <c r="H947" i="1" s="1"/>
  <c r="I947" i="1" s="1"/>
  <c r="D948" i="1"/>
  <c r="E948" i="1" s="1"/>
  <c r="F948" i="1" s="1"/>
  <c r="G948" i="1" s="1"/>
  <c r="H948" i="1" s="1"/>
  <c r="I948" i="1" s="1"/>
  <c r="D949" i="1"/>
  <c r="E949" i="1" s="1"/>
  <c r="F949" i="1" s="1"/>
  <c r="G949" i="1" s="1"/>
  <c r="H949" i="1" s="1"/>
  <c r="I949" i="1" s="1"/>
  <c r="D950" i="1"/>
  <c r="E950" i="1" s="1"/>
  <c r="F950" i="1" s="1"/>
  <c r="G950" i="1" s="1"/>
  <c r="H950" i="1" s="1"/>
  <c r="I950" i="1" s="1"/>
  <c r="D951" i="1"/>
  <c r="E951" i="1" s="1"/>
  <c r="F951" i="1" s="1"/>
  <c r="G951" i="1" s="1"/>
  <c r="H951" i="1" s="1"/>
  <c r="I951" i="1" s="1"/>
  <c r="D952" i="1"/>
  <c r="E952" i="1" s="1"/>
  <c r="F952" i="1" s="1"/>
  <c r="G952" i="1" s="1"/>
  <c r="H952" i="1" s="1"/>
  <c r="I952" i="1" s="1"/>
  <c r="D953" i="1"/>
  <c r="E953" i="1" s="1"/>
  <c r="F953" i="1" s="1"/>
  <c r="G953" i="1" s="1"/>
  <c r="H953" i="1" s="1"/>
  <c r="I953" i="1" s="1"/>
  <c r="D954" i="1"/>
  <c r="E954" i="1" s="1"/>
  <c r="F954" i="1" s="1"/>
  <c r="G954" i="1" s="1"/>
  <c r="H954" i="1" s="1"/>
  <c r="I954" i="1" s="1"/>
  <c r="D955" i="1"/>
  <c r="E955" i="1" s="1"/>
  <c r="F955" i="1" s="1"/>
  <c r="G955" i="1" s="1"/>
  <c r="H955" i="1" s="1"/>
  <c r="I955" i="1" s="1"/>
  <c r="D956" i="1"/>
  <c r="E956" i="1" s="1"/>
  <c r="F956" i="1" s="1"/>
  <c r="G956" i="1" s="1"/>
  <c r="H956" i="1" s="1"/>
  <c r="I956" i="1" s="1"/>
  <c r="D957" i="1"/>
  <c r="E957" i="1" s="1"/>
  <c r="F957" i="1" s="1"/>
  <c r="G957" i="1" s="1"/>
  <c r="H957" i="1" s="1"/>
  <c r="I957" i="1" s="1"/>
  <c r="D958" i="1"/>
  <c r="E958" i="1" s="1"/>
  <c r="F958" i="1" s="1"/>
  <c r="G958" i="1" s="1"/>
  <c r="H958" i="1" s="1"/>
  <c r="I958" i="1" s="1"/>
  <c r="D959" i="1"/>
  <c r="E959" i="1" s="1"/>
  <c r="F959" i="1" s="1"/>
  <c r="G959" i="1" s="1"/>
  <c r="H959" i="1" s="1"/>
  <c r="I959" i="1" s="1"/>
  <c r="D938" i="1"/>
  <c r="E938" i="1" s="1"/>
  <c r="F938" i="1" s="1"/>
  <c r="G938" i="1" s="1"/>
  <c r="H938" i="1" s="1"/>
  <c r="I938" i="1" s="1"/>
  <c r="D883" i="1"/>
  <c r="E883" i="1" s="1"/>
  <c r="F883" i="1" s="1"/>
  <c r="G883" i="1" s="1"/>
  <c r="H883" i="1" s="1"/>
  <c r="I883" i="1" s="1"/>
  <c r="D884" i="1"/>
  <c r="E884" i="1" s="1"/>
  <c r="F884" i="1" s="1"/>
  <c r="G884" i="1" s="1"/>
  <c r="H884" i="1" s="1"/>
  <c r="I884" i="1" s="1"/>
  <c r="D885" i="1"/>
  <c r="E885" i="1" s="1"/>
  <c r="F885" i="1" s="1"/>
  <c r="G885" i="1" s="1"/>
  <c r="H885" i="1" s="1"/>
  <c r="I885" i="1" s="1"/>
  <c r="D886" i="1"/>
  <c r="E886" i="1" s="1"/>
  <c r="F886" i="1" s="1"/>
  <c r="G886" i="1" s="1"/>
  <c r="H886" i="1" s="1"/>
  <c r="I886" i="1" s="1"/>
  <c r="D887" i="1"/>
  <c r="E887" i="1" s="1"/>
  <c r="F887" i="1" s="1"/>
  <c r="G887" i="1" s="1"/>
  <c r="H887" i="1" s="1"/>
  <c r="I887" i="1" s="1"/>
  <c r="D888" i="1"/>
  <c r="E888" i="1" s="1"/>
  <c r="F888" i="1" s="1"/>
  <c r="G888" i="1" s="1"/>
  <c r="H888" i="1" s="1"/>
  <c r="I888" i="1" s="1"/>
  <c r="D889" i="1"/>
  <c r="E889" i="1" s="1"/>
  <c r="F889" i="1" s="1"/>
  <c r="G889" i="1" s="1"/>
  <c r="H889" i="1" s="1"/>
  <c r="I889" i="1" s="1"/>
  <c r="D890" i="1"/>
  <c r="E890" i="1" s="1"/>
  <c r="F890" i="1" s="1"/>
  <c r="G890" i="1" s="1"/>
  <c r="H890" i="1" s="1"/>
  <c r="I890" i="1" s="1"/>
  <c r="D891" i="1"/>
  <c r="E891" i="1" s="1"/>
  <c r="F891" i="1" s="1"/>
  <c r="G891" i="1" s="1"/>
  <c r="H891" i="1" s="1"/>
  <c r="I891" i="1" s="1"/>
  <c r="D892" i="1"/>
  <c r="E892" i="1" s="1"/>
  <c r="F892" i="1" s="1"/>
  <c r="G892" i="1" s="1"/>
  <c r="H892" i="1" s="1"/>
  <c r="I892" i="1" s="1"/>
  <c r="D893" i="1"/>
  <c r="E893" i="1" s="1"/>
  <c r="F893" i="1" s="1"/>
  <c r="G893" i="1" s="1"/>
  <c r="H893" i="1" s="1"/>
  <c r="I893" i="1" s="1"/>
  <c r="D894" i="1"/>
  <c r="E894" i="1" s="1"/>
  <c r="F894" i="1" s="1"/>
  <c r="G894" i="1" s="1"/>
  <c r="H894" i="1" s="1"/>
  <c r="I894" i="1" s="1"/>
  <c r="D895" i="1"/>
  <c r="E895" i="1" s="1"/>
  <c r="F895" i="1" s="1"/>
  <c r="G895" i="1" s="1"/>
  <c r="H895" i="1" s="1"/>
  <c r="I895" i="1" s="1"/>
  <c r="D896" i="1"/>
  <c r="E896" i="1" s="1"/>
  <c r="F896" i="1" s="1"/>
  <c r="G896" i="1" s="1"/>
  <c r="H896" i="1" s="1"/>
  <c r="I896" i="1" s="1"/>
  <c r="D897" i="1"/>
  <c r="E897" i="1" s="1"/>
  <c r="F897" i="1" s="1"/>
  <c r="G897" i="1" s="1"/>
  <c r="H897" i="1" s="1"/>
  <c r="I897" i="1" s="1"/>
  <c r="D898" i="1"/>
  <c r="E898" i="1" s="1"/>
  <c r="F898" i="1" s="1"/>
  <c r="G898" i="1" s="1"/>
  <c r="H898" i="1" s="1"/>
  <c r="I898" i="1" s="1"/>
  <c r="D899" i="1"/>
  <c r="E899" i="1" s="1"/>
  <c r="F899" i="1" s="1"/>
  <c r="G899" i="1" s="1"/>
  <c r="H899" i="1" s="1"/>
  <c r="I899" i="1" s="1"/>
  <c r="D900" i="1"/>
  <c r="E900" i="1" s="1"/>
  <c r="F900" i="1" s="1"/>
  <c r="G900" i="1" s="1"/>
  <c r="H900" i="1" s="1"/>
  <c r="I900" i="1" s="1"/>
  <c r="D901" i="1"/>
  <c r="E901" i="1" s="1"/>
  <c r="F901" i="1" s="1"/>
  <c r="G901" i="1" s="1"/>
  <c r="H901" i="1" s="1"/>
  <c r="I901" i="1" s="1"/>
  <c r="D902" i="1"/>
  <c r="E902" i="1" s="1"/>
  <c r="F902" i="1" s="1"/>
  <c r="G902" i="1" s="1"/>
  <c r="H902" i="1" s="1"/>
  <c r="I902" i="1" s="1"/>
  <c r="D903" i="1"/>
  <c r="E903" i="1" s="1"/>
  <c r="F903" i="1" s="1"/>
  <c r="G903" i="1" s="1"/>
  <c r="H903" i="1" s="1"/>
  <c r="I903" i="1" s="1"/>
  <c r="D904" i="1"/>
  <c r="E904" i="1" s="1"/>
  <c r="F904" i="1" s="1"/>
  <c r="G904" i="1" s="1"/>
  <c r="H904" i="1" s="1"/>
  <c r="I904" i="1" s="1"/>
  <c r="D882" i="1"/>
  <c r="E882" i="1" s="1"/>
  <c r="F882" i="1" s="1"/>
  <c r="G882" i="1" s="1"/>
  <c r="H882" i="1" s="1"/>
  <c r="I882" i="1" s="1"/>
  <c r="D869" i="1"/>
  <c r="E869" i="1" s="1"/>
  <c r="F869" i="1" s="1"/>
  <c r="G869" i="1" s="1"/>
  <c r="H869" i="1" s="1"/>
  <c r="D870" i="1"/>
  <c r="E870" i="1" s="1"/>
  <c r="F870" i="1" s="1"/>
  <c r="G870" i="1" s="1"/>
  <c r="H870" i="1" s="1"/>
  <c r="D871" i="1"/>
  <c r="E871" i="1" s="1"/>
  <c r="F871" i="1" s="1"/>
  <c r="G871" i="1" s="1"/>
  <c r="H871" i="1" s="1"/>
  <c r="D872" i="1"/>
  <c r="E872" i="1" s="1"/>
  <c r="F872" i="1" s="1"/>
  <c r="G872" i="1" s="1"/>
  <c r="H872" i="1" s="1"/>
  <c r="D873" i="1"/>
  <c r="E873" i="1" s="1"/>
  <c r="F873" i="1" s="1"/>
  <c r="G873" i="1" s="1"/>
  <c r="H873" i="1" s="1"/>
  <c r="D874" i="1"/>
  <c r="E874" i="1" s="1"/>
  <c r="F874" i="1" s="1"/>
  <c r="G874" i="1" s="1"/>
  <c r="H874" i="1" s="1"/>
  <c r="D875" i="1"/>
  <c r="E875" i="1" s="1"/>
  <c r="F875" i="1" s="1"/>
  <c r="G875" i="1" s="1"/>
  <c r="H875" i="1" s="1"/>
  <c r="D876" i="1"/>
  <c r="E876" i="1" s="1"/>
  <c r="F876" i="1" s="1"/>
  <c r="G876" i="1" s="1"/>
  <c r="H876" i="1" s="1"/>
  <c r="D877" i="1"/>
  <c r="E877" i="1" s="1"/>
  <c r="F877" i="1" s="1"/>
  <c r="G877" i="1" s="1"/>
  <c r="H877" i="1" s="1"/>
  <c r="D868" i="1"/>
  <c r="E868" i="1" s="1"/>
  <c r="F868" i="1" s="1"/>
  <c r="G868" i="1" s="1"/>
  <c r="H868" i="1" s="1"/>
  <c r="D864" i="1"/>
  <c r="E864" i="1" s="1"/>
  <c r="F864" i="1" s="1"/>
  <c r="G864" i="1" s="1"/>
  <c r="H864" i="1" s="1"/>
  <c r="D865" i="1"/>
  <c r="E865" i="1" s="1"/>
  <c r="F865" i="1" s="1"/>
  <c r="G865" i="1" s="1"/>
  <c r="H865" i="1" s="1"/>
  <c r="D866" i="1"/>
  <c r="E866" i="1" s="1"/>
  <c r="F866" i="1" s="1"/>
  <c r="G866" i="1" s="1"/>
  <c r="H866" i="1" s="1"/>
  <c r="D863" i="1"/>
  <c r="E863" i="1" s="1"/>
  <c r="F863" i="1" s="1"/>
  <c r="G863" i="1" s="1"/>
  <c r="H863" i="1" s="1"/>
  <c r="D856" i="1"/>
  <c r="E856" i="1" s="1"/>
  <c r="F856" i="1" s="1"/>
  <c r="G856" i="1" s="1"/>
  <c r="H856" i="1" s="1"/>
  <c r="D857" i="1"/>
  <c r="E857" i="1" s="1"/>
  <c r="F857" i="1" s="1"/>
  <c r="G857" i="1" s="1"/>
  <c r="H857" i="1" s="1"/>
  <c r="D858" i="1"/>
  <c r="E858" i="1" s="1"/>
  <c r="F858" i="1" s="1"/>
  <c r="G858" i="1" s="1"/>
  <c r="H858" i="1" s="1"/>
  <c r="D859" i="1"/>
  <c r="E859" i="1" s="1"/>
  <c r="F859" i="1" s="1"/>
  <c r="G859" i="1" s="1"/>
  <c r="H859" i="1" s="1"/>
  <c r="D860" i="1"/>
  <c r="E860" i="1" s="1"/>
  <c r="F860" i="1" s="1"/>
  <c r="G860" i="1" s="1"/>
  <c r="H860" i="1" s="1"/>
  <c r="D861" i="1"/>
  <c r="E861" i="1" s="1"/>
  <c r="F861" i="1" s="1"/>
  <c r="G861" i="1" s="1"/>
  <c r="H861" i="1" s="1"/>
  <c r="D855" i="1"/>
  <c r="E855" i="1" s="1"/>
  <c r="F855" i="1" s="1"/>
  <c r="G855" i="1" s="1"/>
  <c r="H855" i="1" s="1"/>
  <c r="D848" i="1"/>
  <c r="E848" i="1" s="1"/>
  <c r="F848" i="1" s="1"/>
  <c r="G848" i="1" s="1"/>
  <c r="H848" i="1" s="1"/>
  <c r="D849" i="1"/>
  <c r="E849" i="1" s="1"/>
  <c r="F849" i="1" s="1"/>
  <c r="G849" i="1" s="1"/>
  <c r="H849" i="1" s="1"/>
  <c r="D850" i="1"/>
  <c r="E850" i="1" s="1"/>
  <c r="F850" i="1" s="1"/>
  <c r="G850" i="1" s="1"/>
  <c r="H850" i="1" s="1"/>
  <c r="D851" i="1"/>
  <c r="E851" i="1" s="1"/>
  <c r="F851" i="1" s="1"/>
  <c r="G851" i="1" s="1"/>
  <c r="H851" i="1" s="1"/>
  <c r="D852" i="1"/>
  <c r="E852" i="1" s="1"/>
  <c r="F852" i="1" s="1"/>
  <c r="G852" i="1" s="1"/>
  <c r="H852" i="1" s="1"/>
  <c r="D853" i="1"/>
  <c r="E853" i="1" s="1"/>
  <c r="F853" i="1" s="1"/>
  <c r="G853" i="1" s="1"/>
  <c r="H853" i="1" s="1"/>
  <c r="D847" i="1"/>
  <c r="E847" i="1" s="1"/>
  <c r="F847" i="1" s="1"/>
  <c r="G847" i="1" s="1"/>
  <c r="H847" i="1" s="1"/>
  <c r="D841" i="1"/>
  <c r="E841" i="1" s="1"/>
  <c r="F841" i="1" s="1"/>
  <c r="G841" i="1" s="1"/>
  <c r="H841" i="1" s="1"/>
  <c r="D842" i="1"/>
  <c r="E842" i="1" s="1"/>
  <c r="F842" i="1" s="1"/>
  <c r="G842" i="1" s="1"/>
  <c r="H842" i="1" s="1"/>
  <c r="D843" i="1"/>
  <c r="E843" i="1" s="1"/>
  <c r="F843" i="1" s="1"/>
  <c r="G843" i="1" s="1"/>
  <c r="H843" i="1" s="1"/>
  <c r="D844" i="1"/>
  <c r="E844" i="1" s="1"/>
  <c r="F844" i="1" s="1"/>
  <c r="G844" i="1" s="1"/>
  <c r="H844" i="1" s="1"/>
  <c r="D845" i="1"/>
  <c r="E845" i="1" s="1"/>
  <c r="F845" i="1" s="1"/>
  <c r="G845" i="1" s="1"/>
  <c r="H845" i="1" s="1"/>
  <c r="D840" i="1"/>
  <c r="E840" i="1" s="1"/>
  <c r="F840" i="1" s="1"/>
  <c r="G840" i="1" s="1"/>
  <c r="H840" i="1" s="1"/>
  <c r="D827" i="1"/>
  <c r="E827" i="1" s="1"/>
  <c r="F827" i="1" s="1"/>
  <c r="G827" i="1" s="1"/>
  <c r="H827" i="1" s="1"/>
  <c r="I827" i="1" s="1"/>
  <c r="D828" i="1"/>
  <c r="E828" i="1" s="1"/>
  <c r="F828" i="1" s="1"/>
  <c r="G828" i="1" s="1"/>
  <c r="H828" i="1" s="1"/>
  <c r="I828" i="1" s="1"/>
  <c r="D829" i="1"/>
  <c r="E829" i="1" s="1"/>
  <c r="F829" i="1" s="1"/>
  <c r="G829" i="1" s="1"/>
  <c r="H829" i="1" s="1"/>
  <c r="I829" i="1" s="1"/>
  <c r="D830" i="1"/>
  <c r="E830" i="1" s="1"/>
  <c r="F830" i="1" s="1"/>
  <c r="G830" i="1" s="1"/>
  <c r="H830" i="1" s="1"/>
  <c r="I830" i="1" s="1"/>
  <c r="D831" i="1"/>
  <c r="E831" i="1" s="1"/>
  <c r="F831" i="1" s="1"/>
  <c r="G831" i="1" s="1"/>
  <c r="H831" i="1" s="1"/>
  <c r="I831" i="1" s="1"/>
  <c r="D832" i="1"/>
  <c r="E832" i="1" s="1"/>
  <c r="F832" i="1" s="1"/>
  <c r="G832" i="1" s="1"/>
  <c r="H832" i="1" s="1"/>
  <c r="D833" i="1"/>
  <c r="E833" i="1" s="1"/>
  <c r="F833" i="1" s="1"/>
  <c r="G833" i="1" s="1"/>
  <c r="H833" i="1" s="1"/>
  <c r="D834" i="1"/>
  <c r="E834" i="1" s="1"/>
  <c r="F834" i="1" s="1"/>
  <c r="G834" i="1" s="1"/>
  <c r="H834" i="1" s="1"/>
  <c r="I834" i="1" s="1"/>
  <c r="D835" i="1"/>
  <c r="E835" i="1" s="1"/>
  <c r="F835" i="1" s="1"/>
  <c r="G835" i="1" s="1"/>
  <c r="H835" i="1" s="1"/>
  <c r="I835" i="1" s="1"/>
  <c r="D836" i="1"/>
  <c r="E836" i="1" s="1"/>
  <c r="F836" i="1" s="1"/>
  <c r="G836" i="1" s="1"/>
  <c r="H836" i="1" s="1"/>
  <c r="I836" i="1" s="1"/>
  <c r="D837" i="1"/>
  <c r="E837" i="1" s="1"/>
  <c r="F837" i="1" s="1"/>
  <c r="G837" i="1" s="1"/>
  <c r="H837" i="1" s="1"/>
  <c r="I837" i="1" s="1"/>
  <c r="D838" i="1"/>
  <c r="E838" i="1" s="1"/>
  <c r="F838" i="1" s="1"/>
  <c r="G838" i="1" s="1"/>
  <c r="H838" i="1" s="1"/>
  <c r="I838" i="1" s="1"/>
  <c r="D826" i="1"/>
  <c r="E826" i="1" s="1"/>
  <c r="F826" i="1" s="1"/>
  <c r="G826" i="1" s="1"/>
  <c r="H826" i="1" s="1"/>
  <c r="I826" i="1" s="1"/>
  <c r="D287" i="1"/>
  <c r="E287" i="1" s="1"/>
  <c r="F287" i="1" s="1"/>
  <c r="G287" i="1" s="1"/>
  <c r="H287" i="1" s="1"/>
  <c r="I287" i="1" s="1"/>
  <c r="D286" i="1"/>
  <c r="E286" i="1" s="1"/>
  <c r="F286" i="1" s="1"/>
  <c r="G286" i="1" s="1"/>
  <c r="H286" i="1" s="1"/>
  <c r="I286" i="1" s="1"/>
  <c r="D285" i="1"/>
  <c r="E285" i="1" s="1"/>
  <c r="F285" i="1" s="1"/>
  <c r="G285" i="1" s="1"/>
  <c r="H285" i="1" s="1"/>
  <c r="I285" i="1" s="1"/>
  <c r="D284" i="1"/>
  <c r="E284" i="1" s="1"/>
  <c r="F284" i="1" s="1"/>
  <c r="G284" i="1" s="1"/>
  <c r="H284" i="1" s="1"/>
  <c r="I284" i="1" s="1"/>
  <c r="D283" i="1"/>
  <c r="E283" i="1" s="1"/>
  <c r="F283" i="1" s="1"/>
  <c r="G283" i="1" s="1"/>
  <c r="H283" i="1" s="1"/>
  <c r="I283" i="1" s="1"/>
  <c r="D282" i="1"/>
  <c r="E282" i="1" s="1"/>
  <c r="F282" i="1" s="1"/>
  <c r="G282" i="1" s="1"/>
  <c r="H282" i="1" s="1"/>
  <c r="I282" i="1" s="1"/>
  <c r="D281" i="1"/>
  <c r="E281" i="1" s="1"/>
  <c r="F281" i="1" s="1"/>
  <c r="G281" i="1" s="1"/>
  <c r="H281" i="1" s="1"/>
  <c r="I281" i="1" s="1"/>
  <c r="D280" i="1"/>
  <c r="E280" i="1" s="1"/>
  <c r="F280" i="1" s="1"/>
  <c r="G280" i="1" s="1"/>
  <c r="H280" i="1" s="1"/>
  <c r="I280" i="1" s="1"/>
  <c r="D279" i="1"/>
  <c r="E279" i="1" s="1"/>
  <c r="F279" i="1" s="1"/>
  <c r="G279" i="1" s="1"/>
  <c r="H279" i="1" s="1"/>
  <c r="I279" i="1" s="1"/>
  <c r="D278" i="1"/>
  <c r="E278" i="1" s="1"/>
  <c r="F278" i="1" s="1"/>
  <c r="G278" i="1" s="1"/>
  <c r="H278" i="1" s="1"/>
  <c r="I278" i="1" s="1"/>
  <c r="D277" i="1"/>
  <c r="E277" i="1" s="1"/>
  <c r="F277" i="1" s="1"/>
  <c r="G277" i="1" s="1"/>
  <c r="H277" i="1" s="1"/>
  <c r="I277" i="1" s="1"/>
  <c r="D274" i="1"/>
  <c r="E274" i="1" s="1"/>
  <c r="F274" i="1" s="1"/>
  <c r="G274" i="1" s="1"/>
  <c r="H274" i="1" s="1"/>
  <c r="I274" i="1" s="1"/>
  <c r="D273" i="1"/>
  <c r="E273" i="1" s="1"/>
  <c r="F273" i="1" s="1"/>
  <c r="G273" i="1" s="1"/>
  <c r="H273" i="1" s="1"/>
  <c r="I273" i="1" s="1"/>
  <c r="D272" i="1"/>
  <c r="E272" i="1" s="1"/>
  <c r="F272" i="1" s="1"/>
  <c r="G272" i="1" s="1"/>
  <c r="H272" i="1" s="1"/>
  <c r="I272" i="1" s="1"/>
  <c r="D271" i="1"/>
  <c r="E271" i="1" s="1"/>
  <c r="F271" i="1" s="1"/>
  <c r="G271" i="1" s="1"/>
  <c r="H271" i="1" s="1"/>
  <c r="I271" i="1" s="1"/>
  <c r="D270" i="1"/>
  <c r="E270" i="1" s="1"/>
  <c r="F270" i="1" s="1"/>
  <c r="G270" i="1" s="1"/>
  <c r="H270" i="1" s="1"/>
  <c r="I270" i="1" s="1"/>
  <c r="D267" i="1"/>
  <c r="E267" i="1" s="1"/>
  <c r="F267" i="1" s="1"/>
  <c r="G267" i="1" s="1"/>
  <c r="H267" i="1" s="1"/>
  <c r="D266" i="1"/>
  <c r="E266" i="1" s="1"/>
  <c r="F266" i="1" s="1"/>
  <c r="G266" i="1" s="1"/>
  <c r="H266" i="1" s="1"/>
  <c r="D265" i="1"/>
  <c r="E265" i="1" s="1"/>
  <c r="F265" i="1" s="1"/>
  <c r="G265" i="1" s="1"/>
  <c r="H265" i="1" s="1"/>
  <c r="D264" i="1"/>
  <c r="E264" i="1" s="1"/>
  <c r="F264" i="1" s="1"/>
  <c r="G264" i="1" s="1"/>
  <c r="H264" i="1" s="1"/>
  <c r="D263" i="1"/>
  <c r="E263" i="1" s="1"/>
  <c r="F263" i="1" s="1"/>
  <c r="G263" i="1" s="1"/>
  <c r="H263" i="1" s="1"/>
  <c r="D262" i="1"/>
  <c r="E262" i="1" s="1"/>
  <c r="F262" i="1" s="1"/>
  <c r="G262" i="1" s="1"/>
  <c r="H262" i="1" s="1"/>
  <c r="I262" i="1" s="1"/>
  <c r="D261" i="1"/>
  <c r="E261" i="1" s="1"/>
  <c r="F261" i="1" s="1"/>
  <c r="G261" i="1" s="1"/>
  <c r="H261" i="1" s="1"/>
  <c r="I261" i="1" s="1"/>
  <c r="D226" i="1"/>
  <c r="E226" i="1" s="1"/>
  <c r="F226" i="1" s="1"/>
  <c r="G226" i="1" s="1"/>
  <c r="H226" i="1" s="1"/>
  <c r="D227" i="1"/>
  <c r="E227" i="1" s="1"/>
  <c r="F227" i="1" s="1"/>
  <c r="G227" i="1" s="1"/>
  <c r="H227" i="1" s="1"/>
  <c r="D228" i="1"/>
  <c r="E228" i="1" s="1"/>
  <c r="F228" i="1" s="1"/>
  <c r="G228" i="1" s="1"/>
  <c r="H228" i="1" s="1"/>
  <c r="D229" i="1"/>
  <c r="E229" i="1" s="1"/>
  <c r="F229" i="1" s="1"/>
  <c r="G229" i="1" s="1"/>
  <c r="H229" i="1" s="1"/>
  <c r="D230" i="1"/>
  <c r="E230" i="1" s="1"/>
  <c r="F230" i="1" s="1"/>
  <c r="G230" i="1" s="1"/>
  <c r="H230" i="1" s="1"/>
  <c r="D231" i="1"/>
  <c r="E231" i="1" s="1"/>
  <c r="F231" i="1" s="1"/>
  <c r="G231" i="1" s="1"/>
  <c r="H231" i="1" s="1"/>
  <c r="D232" i="1"/>
  <c r="E232" i="1" s="1"/>
  <c r="F232" i="1" s="1"/>
  <c r="G232" i="1" s="1"/>
  <c r="H232" i="1" s="1"/>
  <c r="D233" i="1"/>
  <c r="E233" i="1" s="1"/>
  <c r="F233" i="1" s="1"/>
  <c r="G233" i="1" s="1"/>
  <c r="H233" i="1" s="1"/>
  <c r="D234" i="1"/>
  <c r="E234" i="1" s="1"/>
  <c r="F234" i="1" s="1"/>
  <c r="G234" i="1" s="1"/>
  <c r="H234" i="1" s="1"/>
  <c r="D235" i="1"/>
  <c r="E235" i="1" s="1"/>
  <c r="F235" i="1" s="1"/>
  <c r="G235" i="1" s="1"/>
  <c r="H235" i="1" s="1"/>
  <c r="D236" i="1"/>
  <c r="E236" i="1" s="1"/>
  <c r="F236" i="1" s="1"/>
  <c r="G236" i="1" s="1"/>
  <c r="H236" i="1" s="1"/>
  <c r="D237" i="1"/>
  <c r="E237" i="1" s="1"/>
  <c r="F237" i="1" s="1"/>
  <c r="G237" i="1" s="1"/>
  <c r="H237" i="1" s="1"/>
  <c r="D238" i="1"/>
  <c r="E238" i="1" s="1"/>
  <c r="F238" i="1" s="1"/>
  <c r="G238" i="1" s="1"/>
  <c r="H238" i="1" s="1"/>
  <c r="D239" i="1"/>
  <c r="E239" i="1" s="1"/>
  <c r="F239" i="1" s="1"/>
  <c r="G239" i="1" s="1"/>
  <c r="H239" i="1" s="1"/>
  <c r="D240" i="1"/>
  <c r="E240" i="1" s="1"/>
  <c r="F240" i="1" s="1"/>
  <c r="G240" i="1" s="1"/>
  <c r="H240" i="1" s="1"/>
  <c r="D241" i="1"/>
  <c r="E241" i="1" s="1"/>
  <c r="F241" i="1" s="1"/>
  <c r="G241" i="1" s="1"/>
  <c r="H241" i="1" s="1"/>
  <c r="D242" i="1"/>
  <c r="E242" i="1" s="1"/>
  <c r="F242" i="1" s="1"/>
  <c r="G242" i="1" s="1"/>
  <c r="H242" i="1" s="1"/>
  <c r="D243" i="1"/>
  <c r="E243" i="1" s="1"/>
  <c r="F243" i="1" s="1"/>
  <c r="G243" i="1" s="1"/>
  <c r="H243" i="1" s="1"/>
  <c r="D248" i="1"/>
  <c r="E248" i="1" s="1"/>
  <c r="F248" i="1" s="1"/>
  <c r="G248" i="1" s="1"/>
  <c r="H248" i="1" s="1"/>
  <c r="D249" i="1"/>
  <c r="E249" i="1" s="1"/>
  <c r="F249" i="1" s="1"/>
  <c r="G249" i="1" s="1"/>
  <c r="H249" i="1" s="1"/>
  <c r="D250" i="1"/>
  <c r="E250" i="1" s="1"/>
  <c r="F250" i="1" s="1"/>
  <c r="G250" i="1" s="1"/>
  <c r="H250" i="1" s="1"/>
  <c r="D251" i="1"/>
  <c r="E251" i="1" s="1"/>
  <c r="F251" i="1" s="1"/>
  <c r="G251" i="1" s="1"/>
  <c r="H251" i="1" s="1"/>
  <c r="D252" i="1"/>
  <c r="E252" i="1" s="1"/>
  <c r="F252" i="1" s="1"/>
  <c r="G252" i="1" s="1"/>
  <c r="H252" i="1" s="1"/>
  <c r="D253" i="1"/>
  <c r="E253" i="1" s="1"/>
  <c r="F253" i="1" s="1"/>
  <c r="G253" i="1" s="1"/>
  <c r="H253" i="1" s="1"/>
  <c r="D254" i="1"/>
  <c r="E254" i="1" s="1"/>
  <c r="F254" i="1" s="1"/>
  <c r="G254" i="1" s="1"/>
  <c r="H254" i="1" s="1"/>
  <c r="D255" i="1"/>
  <c r="E255" i="1" s="1"/>
  <c r="F255" i="1" s="1"/>
  <c r="G255" i="1" s="1"/>
  <c r="H255" i="1" s="1"/>
  <c r="D256" i="1"/>
  <c r="E256" i="1" s="1"/>
  <c r="F256" i="1" s="1"/>
  <c r="G256" i="1" s="1"/>
  <c r="H256" i="1" s="1"/>
  <c r="D257" i="1"/>
  <c r="E257" i="1" s="1"/>
  <c r="F257" i="1" s="1"/>
  <c r="G257" i="1" s="1"/>
  <c r="H257" i="1" s="1"/>
  <c r="D258" i="1"/>
  <c r="E258" i="1" s="1"/>
  <c r="F258" i="1" s="1"/>
  <c r="G258" i="1" s="1"/>
  <c r="H258" i="1" s="1"/>
  <c r="D225" i="1"/>
  <c r="E225" i="1" s="1"/>
  <c r="F225" i="1" s="1"/>
  <c r="G225" i="1" s="1"/>
  <c r="H225" i="1" s="1"/>
  <c r="D211" i="1"/>
  <c r="E211" i="1" s="1"/>
  <c r="F211" i="1" s="1"/>
  <c r="G211" i="1" s="1"/>
  <c r="H211" i="1" s="1"/>
  <c r="I211" i="1" s="1"/>
  <c r="D212" i="1"/>
  <c r="E212" i="1" s="1"/>
  <c r="F212" i="1" s="1"/>
  <c r="G212" i="1" s="1"/>
  <c r="H212" i="1" s="1"/>
  <c r="D214" i="1"/>
  <c r="E214" i="1" s="1"/>
  <c r="F214" i="1" s="1"/>
  <c r="G214" i="1" s="1"/>
  <c r="H214" i="1" s="1"/>
  <c r="D215" i="1"/>
  <c r="E215" i="1" s="1"/>
  <c r="F215" i="1" s="1"/>
  <c r="G215" i="1" s="1"/>
  <c r="H215" i="1" s="1"/>
  <c r="D216" i="1"/>
  <c r="E216" i="1" s="1"/>
  <c r="F216" i="1" s="1"/>
  <c r="G216" i="1" s="1"/>
  <c r="H216" i="1" s="1"/>
  <c r="D217" i="1"/>
  <c r="E217" i="1" s="1"/>
  <c r="F217" i="1" s="1"/>
  <c r="G217" i="1" s="1"/>
  <c r="H217" i="1" s="1"/>
  <c r="D218" i="1"/>
  <c r="E218" i="1" s="1"/>
  <c r="F218" i="1" s="1"/>
  <c r="G218" i="1" s="1"/>
  <c r="H218" i="1" s="1"/>
  <c r="D219" i="1"/>
  <c r="E219" i="1" s="1"/>
  <c r="F219" i="1" s="1"/>
  <c r="G219" i="1" s="1"/>
  <c r="H219" i="1" s="1"/>
  <c r="D220" i="1"/>
  <c r="E220" i="1" s="1"/>
  <c r="F220" i="1" s="1"/>
  <c r="G220" i="1" s="1"/>
  <c r="H220" i="1" s="1"/>
  <c r="D201" i="1"/>
  <c r="E201" i="1" s="1"/>
  <c r="F201" i="1" s="1"/>
  <c r="G201" i="1" s="1"/>
  <c r="H201" i="1" s="1"/>
  <c r="I201" i="1" s="1"/>
  <c r="D200" i="1"/>
  <c r="E200" i="1" s="1"/>
  <c r="F200" i="1" s="1"/>
  <c r="G200" i="1" s="1"/>
  <c r="H200" i="1" s="1"/>
  <c r="I200" i="1" s="1"/>
  <c r="D196" i="1"/>
  <c r="E196" i="1" s="1"/>
  <c r="F196" i="1" s="1"/>
  <c r="G196" i="1" s="1"/>
  <c r="H196" i="1" s="1"/>
  <c r="I196" i="1" s="1"/>
  <c r="D197" i="1"/>
  <c r="E197" i="1" s="1"/>
  <c r="F197" i="1" s="1"/>
  <c r="G197" i="1" s="1"/>
  <c r="H197" i="1" s="1"/>
  <c r="I197" i="1" s="1"/>
  <c r="D195" i="1"/>
  <c r="E195" i="1" s="1"/>
  <c r="F195" i="1" s="1"/>
  <c r="G195" i="1" s="1"/>
  <c r="H195" i="1" s="1"/>
  <c r="I195" i="1" s="1"/>
  <c r="D184" i="1"/>
  <c r="E184" i="1" s="1"/>
  <c r="F184" i="1" s="1"/>
  <c r="G184" i="1" s="1"/>
  <c r="H184" i="1" s="1"/>
  <c r="I184" i="1" s="1"/>
  <c r="D185" i="1"/>
  <c r="E185" i="1" s="1"/>
  <c r="F185" i="1" s="1"/>
  <c r="G185" i="1" s="1"/>
  <c r="H185" i="1" s="1"/>
  <c r="I185" i="1" s="1"/>
  <c r="D186" i="1"/>
  <c r="E186" i="1" s="1"/>
  <c r="F186" i="1" s="1"/>
  <c r="G186" i="1" s="1"/>
  <c r="H186" i="1" s="1"/>
  <c r="D187" i="1"/>
  <c r="E187" i="1" s="1"/>
  <c r="F187" i="1" s="1"/>
  <c r="G187" i="1" s="1"/>
  <c r="H187" i="1" s="1"/>
  <c r="D188" i="1"/>
  <c r="E188" i="1" s="1"/>
  <c r="F188" i="1" s="1"/>
  <c r="G188" i="1" s="1"/>
  <c r="H188" i="1" s="1"/>
  <c r="D189" i="1"/>
  <c r="E189" i="1" s="1"/>
  <c r="F189" i="1" s="1"/>
  <c r="G189" i="1" s="1"/>
  <c r="H189" i="1" s="1"/>
  <c r="D190" i="1"/>
  <c r="E190" i="1" s="1"/>
  <c r="F190" i="1" s="1"/>
  <c r="G190" i="1" s="1"/>
  <c r="H190" i="1" s="1"/>
  <c r="D191" i="1"/>
  <c r="E191" i="1" s="1"/>
  <c r="F191" i="1" s="1"/>
  <c r="G191" i="1" s="1"/>
  <c r="H191" i="1" s="1"/>
  <c r="D192" i="1"/>
  <c r="E192" i="1" s="1"/>
  <c r="F192" i="1" s="1"/>
  <c r="G192" i="1" s="1"/>
  <c r="H192" i="1" s="1"/>
  <c r="D183" i="1"/>
  <c r="E183" i="1" s="1"/>
  <c r="F183" i="1" s="1"/>
  <c r="G183" i="1" s="1"/>
  <c r="H183" i="1" s="1"/>
  <c r="D172" i="1"/>
  <c r="E172" i="1" s="1"/>
  <c r="F172" i="1" s="1"/>
  <c r="G172" i="1" s="1"/>
  <c r="H172" i="1" s="1"/>
  <c r="I172" i="1" s="1"/>
  <c r="D173" i="1"/>
  <c r="E173" i="1" s="1"/>
  <c r="F173" i="1" s="1"/>
  <c r="G173" i="1" s="1"/>
  <c r="H173" i="1" s="1"/>
  <c r="D174" i="1"/>
  <c r="E174" i="1" s="1"/>
  <c r="F174" i="1" s="1"/>
  <c r="G174" i="1" s="1"/>
  <c r="H174" i="1" s="1"/>
  <c r="D175" i="1"/>
  <c r="E175" i="1" s="1"/>
  <c r="F175" i="1" s="1"/>
  <c r="G175" i="1" s="1"/>
  <c r="H175" i="1" s="1"/>
  <c r="D176" i="1"/>
  <c r="E176" i="1" s="1"/>
  <c r="F176" i="1" s="1"/>
  <c r="G176" i="1" s="1"/>
  <c r="H176" i="1" s="1"/>
  <c r="D177" i="1"/>
  <c r="E177" i="1" s="1"/>
  <c r="F177" i="1" s="1"/>
  <c r="G177" i="1" s="1"/>
  <c r="H177" i="1" s="1"/>
  <c r="D178" i="1"/>
  <c r="E178" i="1" s="1"/>
  <c r="F178" i="1" s="1"/>
  <c r="G178" i="1" s="1"/>
  <c r="H178" i="1" s="1"/>
  <c r="D179" i="1"/>
  <c r="E179" i="1" s="1"/>
  <c r="F179" i="1" s="1"/>
  <c r="G179" i="1" s="1"/>
  <c r="H179" i="1" s="1"/>
  <c r="D180" i="1"/>
  <c r="E180" i="1" s="1"/>
  <c r="F180" i="1" s="1"/>
  <c r="G180" i="1" s="1"/>
  <c r="H180" i="1" s="1"/>
  <c r="D171" i="1"/>
  <c r="E171" i="1" s="1"/>
  <c r="F171" i="1" s="1"/>
  <c r="G171" i="1" s="1"/>
  <c r="H171" i="1" s="1"/>
  <c r="D161" i="1"/>
  <c r="E161" i="1" s="1"/>
  <c r="F161" i="1" s="1"/>
  <c r="G161" i="1" s="1"/>
  <c r="H161" i="1" s="1"/>
  <c r="D162" i="1"/>
  <c r="E162" i="1" s="1"/>
  <c r="F162" i="1" s="1"/>
  <c r="G162" i="1" s="1"/>
  <c r="H162" i="1" s="1"/>
  <c r="D163" i="1"/>
  <c r="E163" i="1" s="1"/>
  <c r="F163" i="1" s="1"/>
  <c r="G163" i="1" s="1"/>
  <c r="H163" i="1" s="1"/>
  <c r="D164" i="1"/>
  <c r="E164" i="1" s="1"/>
  <c r="F164" i="1" s="1"/>
  <c r="G164" i="1" s="1"/>
  <c r="H164" i="1" s="1"/>
  <c r="D165" i="1"/>
  <c r="E165" i="1" s="1"/>
  <c r="F165" i="1" s="1"/>
  <c r="G165" i="1" s="1"/>
  <c r="H165" i="1" s="1"/>
  <c r="D166" i="1"/>
  <c r="E166" i="1" s="1"/>
  <c r="F166" i="1" s="1"/>
  <c r="G166" i="1" s="1"/>
  <c r="H166" i="1" s="1"/>
  <c r="I166" i="1" s="1"/>
  <c r="D167" i="1"/>
  <c r="E167" i="1" s="1"/>
  <c r="F167" i="1" s="1"/>
  <c r="G167" i="1" s="1"/>
  <c r="H167" i="1" s="1"/>
  <c r="D168" i="1"/>
  <c r="E168" i="1" s="1"/>
  <c r="F168" i="1" s="1"/>
  <c r="G168" i="1" s="1"/>
  <c r="H168" i="1" s="1"/>
  <c r="D160" i="1"/>
  <c r="E160" i="1" s="1"/>
  <c r="F160" i="1" s="1"/>
  <c r="G160" i="1" s="1"/>
  <c r="H160" i="1" s="1"/>
  <c r="I160" i="1" s="1"/>
  <c r="D153" i="1"/>
  <c r="E153" i="1" s="1"/>
  <c r="F153" i="1" s="1"/>
  <c r="G153" i="1" s="1"/>
  <c r="H153" i="1" s="1"/>
  <c r="I153" i="1" s="1"/>
  <c r="D155" i="1"/>
  <c r="E155" i="1" s="1"/>
  <c r="F155" i="1" s="1"/>
  <c r="G155" i="1" s="1"/>
  <c r="D152" i="1"/>
  <c r="E152" i="1" s="1"/>
  <c r="F152" i="1" s="1"/>
  <c r="G152" i="1" s="1"/>
  <c r="H152" i="1" s="1"/>
  <c r="I152" i="1" s="1"/>
  <c r="D148" i="1"/>
  <c r="E148" i="1" s="1"/>
  <c r="F148" i="1" s="1"/>
  <c r="G148" i="1" s="1"/>
  <c r="H148" i="1" s="1"/>
  <c r="I148" i="1" s="1"/>
  <c r="D149" i="1"/>
  <c r="E149" i="1" s="1"/>
  <c r="F149" i="1" s="1"/>
  <c r="G149" i="1" s="1"/>
  <c r="H149" i="1" s="1"/>
  <c r="I149" i="1" s="1"/>
  <c r="D147" i="1"/>
  <c r="E147" i="1" s="1"/>
  <c r="F147" i="1" s="1"/>
  <c r="G147" i="1" s="1"/>
  <c r="H147" i="1" s="1"/>
  <c r="I147" i="1" s="1"/>
  <c r="D137" i="1"/>
  <c r="E137" i="1" s="1"/>
  <c r="F137" i="1" s="1"/>
  <c r="G137" i="1" s="1"/>
  <c r="H137" i="1" s="1"/>
  <c r="I137" i="1" s="1"/>
  <c r="D138" i="1"/>
  <c r="E138" i="1" s="1"/>
  <c r="F138" i="1" s="1"/>
  <c r="G138" i="1" s="1"/>
  <c r="H138" i="1" s="1"/>
  <c r="I138" i="1" s="1"/>
  <c r="D139" i="1"/>
  <c r="E139" i="1" s="1"/>
  <c r="F139" i="1" s="1"/>
  <c r="G139" i="1" s="1"/>
  <c r="H139" i="1" s="1"/>
  <c r="D140" i="1"/>
  <c r="E140" i="1" s="1"/>
  <c r="F140" i="1" s="1"/>
  <c r="G140" i="1" s="1"/>
  <c r="H140" i="1" s="1"/>
  <c r="D141" i="1"/>
  <c r="E141" i="1" s="1"/>
  <c r="F141" i="1" s="1"/>
  <c r="G141" i="1" s="1"/>
  <c r="H141" i="1" s="1"/>
  <c r="D142" i="1"/>
  <c r="E142" i="1" s="1"/>
  <c r="F142" i="1" s="1"/>
  <c r="G142" i="1" s="1"/>
  <c r="H142" i="1" s="1"/>
  <c r="D143" i="1"/>
  <c r="E143" i="1" s="1"/>
  <c r="F143" i="1" s="1"/>
  <c r="G143" i="1" s="1"/>
  <c r="H143" i="1" s="1"/>
  <c r="D144" i="1"/>
  <c r="E144" i="1" s="1"/>
  <c r="F144" i="1" s="1"/>
  <c r="G144" i="1" s="1"/>
  <c r="H144" i="1" s="1"/>
  <c r="D136" i="1"/>
  <c r="E136" i="1" s="1"/>
  <c r="F136" i="1" s="1"/>
  <c r="G136" i="1" s="1"/>
  <c r="H136" i="1" s="1"/>
  <c r="D125" i="1"/>
  <c r="E125" i="1" s="1"/>
  <c r="F125" i="1" s="1"/>
  <c r="G125" i="1" s="1"/>
  <c r="H125" i="1" s="1"/>
  <c r="I125" i="1" s="1"/>
  <c r="D126" i="1"/>
  <c r="E126" i="1" s="1"/>
  <c r="F126" i="1" s="1"/>
  <c r="G126" i="1" s="1"/>
  <c r="H126" i="1" s="1"/>
  <c r="D127" i="1"/>
  <c r="E127" i="1" s="1"/>
  <c r="F127" i="1" s="1"/>
  <c r="G127" i="1" s="1"/>
  <c r="H127" i="1" s="1"/>
  <c r="D128" i="1"/>
  <c r="E128" i="1" s="1"/>
  <c r="F128" i="1" s="1"/>
  <c r="G128" i="1" s="1"/>
  <c r="H128" i="1" s="1"/>
  <c r="D129" i="1"/>
  <c r="E129" i="1" s="1"/>
  <c r="F129" i="1" s="1"/>
  <c r="G129" i="1" s="1"/>
  <c r="H129" i="1" s="1"/>
  <c r="I129" i="1" s="1"/>
  <c r="D130" i="1"/>
  <c r="E130" i="1" s="1"/>
  <c r="F130" i="1" s="1"/>
  <c r="G130" i="1" s="1"/>
  <c r="H130" i="1" s="1"/>
  <c r="D131" i="1"/>
  <c r="E131" i="1" s="1"/>
  <c r="F131" i="1" s="1"/>
  <c r="G131" i="1" s="1"/>
  <c r="H131" i="1" s="1"/>
  <c r="D132" i="1"/>
  <c r="E132" i="1" s="1"/>
  <c r="F132" i="1" s="1"/>
  <c r="G132" i="1" s="1"/>
  <c r="H132" i="1" s="1"/>
  <c r="D133" i="1"/>
  <c r="E133" i="1" s="1"/>
  <c r="F133" i="1" s="1"/>
  <c r="G133" i="1" s="1"/>
  <c r="H133" i="1" s="1"/>
  <c r="D124" i="1"/>
  <c r="E124" i="1" s="1"/>
  <c r="F124" i="1" s="1"/>
  <c r="G124" i="1" s="1"/>
  <c r="H124" i="1" s="1"/>
  <c r="D114" i="1"/>
  <c r="E114" i="1" s="1"/>
  <c r="F114" i="1" s="1"/>
  <c r="G114" i="1" s="1"/>
  <c r="H114" i="1" s="1"/>
  <c r="D115" i="1"/>
  <c r="E115" i="1" s="1"/>
  <c r="F115" i="1" s="1"/>
  <c r="G115" i="1" s="1"/>
  <c r="H115" i="1" s="1"/>
  <c r="D116" i="1"/>
  <c r="E116" i="1" s="1"/>
  <c r="F116" i="1" s="1"/>
  <c r="G116" i="1" s="1"/>
  <c r="H116" i="1" s="1"/>
  <c r="D117" i="1"/>
  <c r="E117" i="1" s="1"/>
  <c r="F117" i="1" s="1"/>
  <c r="G117" i="1" s="1"/>
  <c r="H117" i="1" s="1"/>
  <c r="D118" i="1"/>
  <c r="E118" i="1" s="1"/>
  <c r="F118" i="1" s="1"/>
  <c r="G118" i="1" s="1"/>
  <c r="H118" i="1" s="1"/>
  <c r="D119" i="1"/>
  <c r="E119" i="1" s="1"/>
  <c r="F119" i="1" s="1"/>
  <c r="G119" i="1" s="1"/>
  <c r="H119" i="1" s="1"/>
  <c r="I119" i="1" s="1"/>
  <c r="D120" i="1"/>
  <c r="E120" i="1" s="1"/>
  <c r="F120" i="1" s="1"/>
  <c r="G120" i="1" s="1"/>
  <c r="H120" i="1" s="1"/>
  <c r="D121" i="1"/>
  <c r="E121" i="1" s="1"/>
  <c r="F121" i="1" s="1"/>
  <c r="G121" i="1" s="1"/>
  <c r="H121" i="1" s="1"/>
  <c r="D113" i="1"/>
  <c r="E113" i="1" s="1"/>
  <c r="F113" i="1" s="1"/>
  <c r="G113" i="1" s="1"/>
  <c r="H113" i="1" s="1"/>
  <c r="I113" i="1" s="1"/>
  <c r="D101" i="1"/>
  <c r="E101" i="1" s="1"/>
  <c r="F101" i="1" s="1"/>
  <c r="G101" i="1" s="1"/>
  <c r="H101" i="1" s="1"/>
  <c r="I101" i="1" s="1"/>
  <c r="D102" i="1"/>
  <c r="E102" i="1" s="1"/>
  <c r="F102" i="1" s="1"/>
  <c r="G102" i="1" s="1"/>
  <c r="H102" i="1" s="1"/>
  <c r="I102" i="1" s="1"/>
  <c r="D103" i="1"/>
  <c r="E103" i="1" s="1"/>
  <c r="F103" i="1" s="1"/>
  <c r="G103" i="1" s="1"/>
  <c r="H103" i="1" s="1"/>
  <c r="I103" i="1" s="1"/>
  <c r="D104" i="1"/>
  <c r="E104" i="1" s="1"/>
  <c r="F104" i="1" s="1"/>
  <c r="G104" i="1" s="1"/>
  <c r="H104" i="1" s="1"/>
  <c r="D105" i="1"/>
  <c r="E105" i="1" s="1"/>
  <c r="F105" i="1" s="1"/>
  <c r="G105" i="1" s="1"/>
  <c r="H105" i="1" s="1"/>
  <c r="D106" i="1"/>
  <c r="E106" i="1" s="1"/>
  <c r="F106" i="1" s="1"/>
  <c r="G106" i="1" s="1"/>
  <c r="H106" i="1" s="1"/>
  <c r="D107" i="1"/>
  <c r="E107" i="1" s="1"/>
  <c r="F107" i="1" s="1"/>
  <c r="G107" i="1" s="1"/>
  <c r="H107" i="1" s="1"/>
  <c r="I107" i="1" s="1"/>
  <c r="D108" i="1"/>
  <c r="E108" i="1" s="1"/>
  <c r="F108" i="1" s="1"/>
  <c r="G108" i="1" s="1"/>
  <c r="H108" i="1" s="1"/>
  <c r="I108" i="1" s="1"/>
  <c r="D100" i="1"/>
  <c r="E100" i="1" s="1"/>
  <c r="F100" i="1" s="1"/>
  <c r="G100" i="1" s="1"/>
  <c r="H100" i="1" s="1"/>
  <c r="I100" i="1" s="1"/>
  <c r="D88" i="1"/>
  <c r="E88" i="1" s="1"/>
  <c r="F88" i="1" s="1"/>
  <c r="G88" i="1" s="1"/>
  <c r="H88" i="1" s="1"/>
  <c r="I88" i="1" s="1"/>
  <c r="D89" i="1"/>
  <c r="E89" i="1" s="1"/>
  <c r="F89" i="1" s="1"/>
  <c r="G89" i="1" s="1"/>
  <c r="H89" i="1" s="1"/>
  <c r="I89" i="1" s="1"/>
  <c r="D90" i="1"/>
  <c r="E90" i="1" s="1"/>
  <c r="F90" i="1" s="1"/>
  <c r="G90" i="1" s="1"/>
  <c r="H90" i="1" s="1"/>
  <c r="D91" i="1"/>
  <c r="E91" i="1" s="1"/>
  <c r="F91" i="1" s="1"/>
  <c r="G91" i="1" s="1"/>
  <c r="H91" i="1" s="1"/>
  <c r="I91" i="1" s="1"/>
  <c r="D92" i="1"/>
  <c r="E92" i="1" s="1"/>
  <c r="F92" i="1" s="1"/>
  <c r="G92" i="1" s="1"/>
  <c r="H92" i="1" s="1"/>
  <c r="I92" i="1" s="1"/>
  <c r="D93" i="1"/>
  <c r="E93" i="1" s="1"/>
  <c r="F93" i="1" s="1"/>
  <c r="G93" i="1" s="1"/>
  <c r="H93" i="1" s="1"/>
  <c r="D94" i="1"/>
  <c r="E94" i="1" s="1"/>
  <c r="F94" i="1" s="1"/>
  <c r="G94" i="1" s="1"/>
  <c r="H94" i="1" s="1"/>
  <c r="D95" i="1"/>
  <c r="E95" i="1" s="1"/>
  <c r="F95" i="1" s="1"/>
  <c r="G95" i="1" s="1"/>
  <c r="H95" i="1" s="1"/>
  <c r="D96" i="1"/>
  <c r="E96" i="1" s="1"/>
  <c r="F96" i="1" s="1"/>
  <c r="G96" i="1" s="1"/>
  <c r="H96" i="1" s="1"/>
  <c r="I96" i="1" s="1"/>
  <c r="D97" i="1"/>
  <c r="E97" i="1" s="1"/>
  <c r="F97" i="1" s="1"/>
  <c r="G97" i="1" s="1"/>
  <c r="H97" i="1" s="1"/>
  <c r="I97" i="1" s="1"/>
  <c r="D87" i="1"/>
  <c r="E87" i="1" s="1"/>
  <c r="F87" i="1" s="1"/>
  <c r="G87" i="1" s="1"/>
  <c r="H87" i="1" s="1"/>
  <c r="I87" i="1" s="1"/>
  <c r="D74" i="1"/>
  <c r="E74" i="1" s="1"/>
  <c r="F74" i="1" s="1"/>
  <c r="G74" i="1" s="1"/>
  <c r="H74" i="1" s="1"/>
  <c r="I74" i="1" s="1"/>
  <c r="D75" i="1"/>
  <c r="E75" i="1" s="1"/>
  <c r="F75" i="1" s="1"/>
  <c r="G75" i="1" s="1"/>
  <c r="H75" i="1" s="1"/>
  <c r="I75" i="1" s="1"/>
  <c r="D76" i="1"/>
  <c r="E76" i="1" s="1"/>
  <c r="F76" i="1" s="1"/>
  <c r="G76" i="1" s="1"/>
  <c r="H76" i="1" s="1"/>
  <c r="I76" i="1" s="1"/>
  <c r="D77" i="1"/>
  <c r="E77" i="1" s="1"/>
  <c r="F77" i="1" s="1"/>
  <c r="G77" i="1" s="1"/>
  <c r="H77" i="1" s="1"/>
  <c r="D78" i="1"/>
  <c r="E78" i="1" s="1"/>
  <c r="F78" i="1" s="1"/>
  <c r="G78" i="1" s="1"/>
  <c r="H78" i="1" s="1"/>
  <c r="D79" i="1"/>
  <c r="E79" i="1" s="1"/>
  <c r="F79" i="1" s="1"/>
  <c r="G79" i="1" s="1"/>
  <c r="H79" i="1" s="1"/>
  <c r="D80" i="1"/>
  <c r="E80" i="1" s="1"/>
  <c r="F80" i="1" s="1"/>
  <c r="G80" i="1" s="1"/>
  <c r="H80" i="1" s="1"/>
  <c r="D81" i="1"/>
  <c r="E81" i="1" s="1"/>
  <c r="F81" i="1" s="1"/>
  <c r="G81" i="1" s="1"/>
  <c r="H81" i="1" s="1"/>
  <c r="D82" i="1"/>
  <c r="E82" i="1" s="1"/>
  <c r="F82" i="1" s="1"/>
  <c r="G82" i="1" s="1"/>
  <c r="H82" i="1" s="1"/>
  <c r="D83" i="1"/>
  <c r="E83" i="1" s="1"/>
  <c r="F83" i="1" s="1"/>
  <c r="G83" i="1" s="1"/>
  <c r="H83" i="1" s="1"/>
  <c r="I83" i="1" s="1"/>
  <c r="D84" i="1"/>
  <c r="E84" i="1" s="1"/>
  <c r="F84" i="1" s="1"/>
  <c r="G84" i="1" s="1"/>
  <c r="H84" i="1" s="1"/>
  <c r="I84" i="1" s="1"/>
  <c r="D73" i="1"/>
  <c r="E73" i="1" s="1"/>
  <c r="F73" i="1" s="1"/>
  <c r="G73" i="1" s="1"/>
  <c r="H73" i="1" s="1"/>
  <c r="I73" i="1" s="1"/>
  <c r="D56" i="1"/>
  <c r="E56" i="1" s="1"/>
  <c r="F56" i="1" s="1"/>
  <c r="G56" i="1" s="1"/>
  <c r="H56" i="1" s="1"/>
  <c r="I56" i="1" s="1"/>
  <c r="D57" i="1"/>
  <c r="E57" i="1" s="1"/>
  <c r="F57" i="1" s="1"/>
  <c r="G57" i="1" s="1"/>
  <c r="H57" i="1" s="1"/>
  <c r="D58" i="1"/>
  <c r="E58" i="1" s="1"/>
  <c r="F58" i="1" s="1"/>
  <c r="G58" i="1" s="1"/>
  <c r="H58" i="1" s="1"/>
  <c r="D59" i="1"/>
  <c r="E59" i="1" s="1"/>
  <c r="F59" i="1" s="1"/>
  <c r="G59" i="1" s="1"/>
  <c r="H59" i="1" s="1"/>
  <c r="I59" i="1" s="1"/>
  <c r="D60" i="1"/>
  <c r="E60" i="1" s="1"/>
  <c r="F60" i="1" s="1"/>
  <c r="G60" i="1" s="1"/>
  <c r="H60" i="1" s="1"/>
  <c r="I60" i="1" s="1"/>
  <c r="D61" i="1"/>
  <c r="E61" i="1" s="1"/>
  <c r="F61" i="1" s="1"/>
  <c r="G61" i="1" s="1"/>
  <c r="H61" i="1" s="1"/>
  <c r="D62" i="1"/>
  <c r="E62" i="1" s="1"/>
  <c r="F62" i="1" s="1"/>
  <c r="G62" i="1" s="1"/>
  <c r="H62" i="1" s="1"/>
  <c r="D63" i="1"/>
  <c r="E63" i="1" s="1"/>
  <c r="F63" i="1" s="1"/>
  <c r="G63" i="1" s="1"/>
  <c r="H63" i="1" s="1"/>
  <c r="D64" i="1"/>
  <c r="E64" i="1" s="1"/>
  <c r="F64" i="1" s="1"/>
  <c r="G64" i="1" s="1"/>
  <c r="H64" i="1" s="1"/>
  <c r="I64" i="1" s="1"/>
  <c r="D65" i="1"/>
  <c r="E65" i="1" s="1"/>
  <c r="F65" i="1" s="1"/>
  <c r="G65" i="1" s="1"/>
  <c r="H65" i="1" s="1"/>
  <c r="I65" i="1" s="1"/>
  <c r="D66" i="1"/>
  <c r="E66" i="1" s="1"/>
  <c r="F66" i="1" s="1"/>
  <c r="G66" i="1" s="1"/>
  <c r="H66" i="1" s="1"/>
  <c r="D67" i="1"/>
  <c r="E67" i="1" s="1"/>
  <c r="F67" i="1" s="1"/>
  <c r="G67" i="1" s="1"/>
  <c r="H67" i="1" s="1"/>
  <c r="D68" i="1"/>
  <c r="E68" i="1" s="1"/>
  <c r="F68" i="1" s="1"/>
  <c r="G68" i="1" s="1"/>
  <c r="H68" i="1" s="1"/>
  <c r="D69" i="1"/>
  <c r="E69" i="1" s="1"/>
  <c r="F69" i="1" s="1"/>
  <c r="G69" i="1" s="1"/>
  <c r="H69" i="1" s="1"/>
  <c r="I69" i="1" s="1"/>
  <c r="D70" i="1"/>
  <c r="E70" i="1" s="1"/>
  <c r="F70" i="1" s="1"/>
  <c r="G70" i="1" s="1"/>
  <c r="H70" i="1" s="1"/>
  <c r="I70" i="1" s="1"/>
  <c r="D55" i="1"/>
  <c r="E55" i="1" s="1"/>
  <c r="F55" i="1" s="1"/>
  <c r="G55" i="1" s="1"/>
  <c r="H55" i="1" s="1"/>
  <c r="I55" i="1" s="1"/>
  <c r="D47" i="1"/>
  <c r="E47" i="1" s="1"/>
  <c r="F47" i="1" s="1"/>
  <c r="G47" i="1" s="1"/>
  <c r="H47" i="1" s="1"/>
  <c r="D48" i="1"/>
  <c r="E48" i="1" s="1"/>
  <c r="F48" i="1" s="1"/>
  <c r="G48" i="1" s="1"/>
  <c r="H48" i="1" s="1"/>
  <c r="D49" i="1"/>
  <c r="E49" i="1" s="1"/>
  <c r="F49" i="1" s="1"/>
  <c r="G49" i="1" s="1"/>
  <c r="H49" i="1" s="1"/>
  <c r="D50" i="1"/>
  <c r="E50" i="1" s="1"/>
  <c r="F50" i="1" s="1"/>
  <c r="G50" i="1" s="1"/>
  <c r="H50" i="1" s="1"/>
  <c r="I50" i="1" s="1"/>
  <c r="D52" i="1"/>
  <c r="E52" i="1" s="1"/>
  <c r="F52" i="1" s="1"/>
  <c r="G52" i="1" s="1"/>
  <c r="H52" i="1" s="1"/>
  <c r="I52" i="1" s="1"/>
  <c r="D9" i="1"/>
  <c r="E9" i="1" s="1"/>
  <c r="F9" i="1" s="1"/>
  <c r="G9" i="1" s="1"/>
  <c r="H9" i="1" s="1"/>
  <c r="I9" i="1" s="1"/>
  <c r="D10" i="1"/>
  <c r="E10" i="1" s="1"/>
  <c r="F10" i="1" s="1"/>
  <c r="G10" i="1" s="1"/>
  <c r="H10" i="1" s="1"/>
  <c r="I10" i="1" s="1"/>
  <c r="D11" i="1"/>
  <c r="E11" i="1" s="1"/>
  <c r="F11" i="1" s="1"/>
  <c r="G11" i="1" s="1"/>
  <c r="H11" i="1" s="1"/>
  <c r="I11" i="1" s="1"/>
  <c r="D12" i="1"/>
  <c r="E12" i="1" s="1"/>
  <c r="F12" i="1" s="1"/>
  <c r="G12" i="1" s="1"/>
  <c r="H12" i="1" s="1"/>
  <c r="I12" i="1" s="1"/>
  <c r="D13" i="1"/>
  <c r="E13" i="1" s="1"/>
  <c r="F13" i="1" s="1"/>
  <c r="G13" i="1" s="1"/>
  <c r="H13" i="1" s="1"/>
  <c r="I13" i="1" s="1"/>
  <c r="D14" i="1"/>
  <c r="E14" i="1" s="1"/>
  <c r="F14" i="1" s="1"/>
  <c r="G14" i="1" s="1"/>
  <c r="H14" i="1" s="1"/>
  <c r="D15" i="1"/>
  <c r="E15" i="1" s="1"/>
  <c r="F15" i="1" s="1"/>
  <c r="G15" i="1" s="1"/>
  <c r="H15" i="1" s="1"/>
  <c r="D16" i="1"/>
  <c r="E16" i="1" s="1"/>
  <c r="F16" i="1" s="1"/>
  <c r="G16" i="1" s="1"/>
  <c r="H16" i="1" s="1"/>
  <c r="D17" i="1"/>
  <c r="E17" i="1" s="1"/>
  <c r="F17" i="1" s="1"/>
  <c r="G17" i="1" s="1"/>
  <c r="H17" i="1" s="1"/>
  <c r="D18" i="1"/>
  <c r="E18" i="1" s="1"/>
  <c r="F18" i="1" s="1"/>
  <c r="G18" i="1" s="1"/>
  <c r="H18" i="1" s="1"/>
  <c r="D19" i="1"/>
  <c r="E19" i="1" s="1"/>
  <c r="F19" i="1" s="1"/>
  <c r="G19" i="1" s="1"/>
  <c r="H19" i="1" s="1"/>
  <c r="I19" i="1" s="1"/>
  <c r="D20" i="1"/>
  <c r="E20" i="1" s="1"/>
  <c r="F20" i="1" s="1"/>
  <c r="G20" i="1" s="1"/>
  <c r="H20" i="1" s="1"/>
  <c r="I20" i="1" s="1"/>
  <c r="D21" i="1"/>
  <c r="E21" i="1" s="1"/>
  <c r="F21" i="1" s="1"/>
  <c r="G21" i="1" s="1"/>
  <c r="H21" i="1" s="1"/>
  <c r="D22" i="1"/>
  <c r="E22" i="1" s="1"/>
  <c r="F22" i="1" s="1"/>
  <c r="G22" i="1" s="1"/>
  <c r="H22" i="1" s="1"/>
  <c r="D23" i="1"/>
  <c r="E23" i="1" s="1"/>
  <c r="F23" i="1" s="1"/>
  <c r="G23" i="1" s="1"/>
  <c r="H23" i="1" s="1"/>
  <c r="D24" i="1"/>
  <c r="E24" i="1" s="1"/>
  <c r="F24" i="1" s="1"/>
  <c r="G24" i="1" s="1"/>
  <c r="H24" i="1" s="1"/>
  <c r="D25" i="1"/>
  <c r="E25" i="1" s="1"/>
  <c r="F25" i="1" s="1"/>
  <c r="G25" i="1" s="1"/>
  <c r="H25" i="1" s="1"/>
  <c r="D26" i="1"/>
  <c r="E26" i="1" s="1"/>
  <c r="F26" i="1" s="1"/>
  <c r="G26" i="1" s="1"/>
  <c r="H26" i="1" s="1"/>
  <c r="I26" i="1" s="1"/>
  <c r="D27" i="1"/>
  <c r="E27" i="1" s="1"/>
  <c r="F27" i="1" s="1"/>
  <c r="G27" i="1" s="1"/>
  <c r="H27" i="1" s="1"/>
  <c r="D28" i="1"/>
  <c r="E28" i="1" s="1"/>
  <c r="F28" i="1" s="1"/>
  <c r="G28" i="1" s="1"/>
  <c r="H28" i="1" s="1"/>
  <c r="D29" i="1"/>
  <c r="E29" i="1" s="1"/>
  <c r="F29" i="1" s="1"/>
  <c r="G29" i="1" s="1"/>
  <c r="H29" i="1" s="1"/>
  <c r="D30" i="1"/>
  <c r="E30" i="1" s="1"/>
  <c r="F30" i="1" s="1"/>
  <c r="G30" i="1" s="1"/>
  <c r="H30" i="1" s="1"/>
  <c r="D31" i="1"/>
  <c r="E31" i="1" s="1"/>
  <c r="F31" i="1" s="1"/>
  <c r="G31" i="1" s="1"/>
  <c r="H31" i="1" s="1"/>
  <c r="D32" i="1"/>
  <c r="E32" i="1" s="1"/>
  <c r="F32" i="1" s="1"/>
  <c r="G32" i="1" s="1"/>
  <c r="H32" i="1" s="1"/>
  <c r="D33" i="1"/>
  <c r="E33" i="1" s="1"/>
  <c r="F33" i="1" s="1"/>
  <c r="G33" i="1" s="1"/>
  <c r="H33" i="1" s="1"/>
  <c r="I33" i="1" s="1"/>
  <c r="D34" i="1"/>
  <c r="E34" i="1" s="1"/>
  <c r="F34" i="1" s="1"/>
  <c r="G34" i="1" s="1"/>
  <c r="H34" i="1" s="1"/>
  <c r="I34" i="1" s="1"/>
  <c r="D35" i="1"/>
  <c r="E35" i="1" s="1"/>
  <c r="F35" i="1" s="1"/>
  <c r="G35" i="1" s="1"/>
  <c r="H35" i="1" s="1"/>
  <c r="D36" i="1"/>
  <c r="E36" i="1" s="1"/>
  <c r="F36" i="1" s="1"/>
  <c r="G36" i="1" s="1"/>
  <c r="H36" i="1" s="1"/>
  <c r="D37" i="1"/>
  <c r="E37" i="1" s="1"/>
  <c r="F37" i="1" s="1"/>
  <c r="G37" i="1" s="1"/>
  <c r="H37" i="1" s="1"/>
  <c r="I37" i="1" s="1"/>
  <c r="D38" i="1"/>
  <c r="E38" i="1" s="1"/>
  <c r="F38" i="1" s="1"/>
  <c r="G38" i="1" s="1"/>
  <c r="H38" i="1" s="1"/>
  <c r="I38" i="1" s="1"/>
  <c r="D39" i="1"/>
  <c r="E39" i="1" s="1"/>
  <c r="F39" i="1" s="1"/>
  <c r="G39" i="1" s="1"/>
  <c r="H39" i="1" s="1"/>
  <c r="I39" i="1" s="1"/>
  <c r="D40" i="1"/>
  <c r="E40" i="1" s="1"/>
  <c r="F40" i="1" s="1"/>
  <c r="G40" i="1" s="1"/>
  <c r="H40" i="1" s="1"/>
  <c r="I40" i="1" s="1"/>
  <c r="D41" i="1"/>
  <c r="E41" i="1" s="1"/>
  <c r="F41" i="1" s="1"/>
  <c r="G41" i="1" s="1"/>
  <c r="H41" i="1" s="1"/>
  <c r="I41" i="1" s="1"/>
  <c r="D42" i="1"/>
  <c r="E42" i="1" s="1"/>
  <c r="F42" i="1" s="1"/>
  <c r="G42" i="1" s="1"/>
  <c r="H42" i="1" s="1"/>
  <c r="D43" i="1"/>
  <c r="E43" i="1" s="1"/>
  <c r="F43" i="1" s="1"/>
  <c r="G43" i="1" s="1"/>
  <c r="H43" i="1" s="1"/>
  <c r="D8" i="1"/>
  <c r="E8" i="1" s="1"/>
  <c r="F8" i="1" s="1"/>
  <c r="G8" i="1" s="1"/>
  <c r="H8" i="1" s="1"/>
  <c r="I8" i="1" s="1"/>
</calcChain>
</file>

<file path=xl/sharedStrings.xml><?xml version="1.0" encoding="utf-8"?>
<sst xmlns="http://schemas.openxmlformats.org/spreadsheetml/2006/main" count="1791" uniqueCount="846">
  <si>
    <r>
      <rPr>
        <b/>
        <sz val="8.5"/>
        <rFont val="Arial"/>
        <family val="2"/>
      </rPr>
      <t>ARMARIOS   58 X70 PÃO FRANCES   E   PÃO DOCE</t>
    </r>
  </si>
  <si>
    <r>
      <rPr>
        <b/>
        <sz val="8.5"/>
        <rFont val="Arial"/>
        <family val="2"/>
      </rPr>
      <t>CODIGO</t>
    </r>
  </si>
  <si>
    <r>
      <rPr>
        <sz val="8.5"/>
        <rFont val="Arial"/>
        <family val="2"/>
      </rPr>
      <t>DESCRIÇÃO  DOS PRODUTOS</t>
    </r>
  </si>
  <si>
    <r>
      <rPr>
        <b/>
        <sz val="8.5"/>
        <rFont val="Arial"/>
        <family val="2"/>
      </rPr>
      <t>PREÇO</t>
    </r>
  </si>
  <si>
    <r>
      <rPr>
        <sz val="8.5"/>
        <rFont val="Arial"/>
        <family val="2"/>
      </rPr>
      <t>Armario   vazio p/   10 assad    58 x70   epoxi</t>
    </r>
  </si>
  <si>
    <r>
      <rPr>
        <sz val="8.5"/>
        <rFont val="Arial"/>
        <family val="2"/>
      </rPr>
      <t>Armario   com 10 assad 58 x70 x3,5 flandres 0,30 -Pintura epoxi</t>
    </r>
  </si>
  <si>
    <r>
      <rPr>
        <sz val="8.5"/>
        <rFont val="Arial"/>
        <family val="2"/>
      </rPr>
      <t>Armario  com 10 assadeiras pao frances -5 tiras  7cm -Pintura epoxi</t>
    </r>
  </si>
  <si>
    <r>
      <rPr>
        <sz val="8.5"/>
        <rFont val="Arial"/>
        <family val="2"/>
      </rPr>
      <t xml:space="preserve">Armario   vazio  p/ 10 assad 58 x70   epoxi  modelo </t>
    </r>
    <r>
      <rPr>
        <b/>
        <sz val="8.5"/>
        <rFont val="Arial"/>
        <family val="2"/>
      </rPr>
      <t>desmontado</t>
    </r>
  </si>
  <si>
    <r>
      <rPr>
        <sz val="8.5"/>
        <rFont val="Arial"/>
        <family val="2"/>
      </rPr>
      <t>Armario  vazio  p/ 10 assad 58 x70 - c/ alças laterais e rodizios sem trava - Epoxi</t>
    </r>
  </si>
  <si>
    <r>
      <rPr>
        <sz val="8.5"/>
        <rFont val="Arial"/>
        <family val="2"/>
      </rPr>
      <t>Armario  vazio p/ 10 assad 58 x70 - c/ alças laterais e rodizios com trava - Epoxi</t>
    </r>
  </si>
  <si>
    <r>
      <rPr>
        <sz val="8.5"/>
        <rFont val="Arial"/>
        <family val="2"/>
      </rPr>
      <t>Armario  vazio  p/ 10 assad 58 x70 - c/ alças laterais e rodizios com trava - inox 304</t>
    </r>
  </si>
  <si>
    <r>
      <rPr>
        <sz val="8.5"/>
        <rFont val="Arial"/>
        <family val="2"/>
      </rPr>
      <t>Armario   vazio  p/ 10 assad 58 x70   inox 304</t>
    </r>
  </si>
  <si>
    <r>
      <rPr>
        <sz val="8.5"/>
        <rFont val="Arial"/>
        <family val="2"/>
      </rPr>
      <t xml:space="preserve">Armario vazio  p/ 10 assad 58 x70   inox 304   modelo   </t>
    </r>
    <r>
      <rPr>
        <b/>
        <sz val="8.5"/>
        <rFont val="Arial"/>
        <family val="2"/>
      </rPr>
      <t>desmontado</t>
    </r>
  </si>
  <si>
    <r>
      <rPr>
        <sz val="8.5"/>
        <rFont val="Arial"/>
        <family val="2"/>
      </rPr>
      <t>Armariro  vazio   p/ 10 assad 58 x70  inox   430</t>
    </r>
  </si>
  <si>
    <r>
      <rPr>
        <sz val="8.5"/>
        <rFont val="Arial"/>
        <family val="2"/>
      </rPr>
      <t xml:space="preserve">Armario   vazio  p/ 10 assad 58 x70  inox   430  </t>
    </r>
    <r>
      <rPr>
        <b/>
        <sz val="8.5"/>
        <rFont val="Arial"/>
        <family val="2"/>
      </rPr>
      <t>modelo  desmontado</t>
    </r>
  </si>
  <si>
    <r>
      <rPr>
        <sz val="8.5"/>
        <rFont val="Arial"/>
        <family val="2"/>
      </rPr>
      <t>Armario  vazio  p/ 10 assad 58 x 1m   - PAO DE METRO - Pintura epoxi</t>
    </r>
  </si>
  <si>
    <r>
      <rPr>
        <sz val="8.5"/>
        <rFont val="Arial"/>
        <family val="2"/>
      </rPr>
      <t>Armario  vazio   com  10 assad 58 x 1m  5 tiras   - PAO DE METRO - Pintura epoxi</t>
    </r>
  </si>
  <si>
    <r>
      <rPr>
        <sz val="8.5"/>
        <rFont val="Arial"/>
        <family val="2"/>
      </rPr>
      <t>Armario   vazio  p/ 10 assad 58 x 1m   - PAO DE METRO - Aço - Inox 304</t>
    </r>
  </si>
  <si>
    <r>
      <rPr>
        <sz val="8.5"/>
        <rFont val="Arial"/>
        <family val="2"/>
      </rPr>
      <t>Armario  vazio   com  10 assad 58 x 1m  5 tiras   - PAO DE METRO - Aço inox 304</t>
    </r>
  </si>
  <si>
    <r>
      <rPr>
        <sz val="8.5"/>
        <rFont val="Arial"/>
        <family val="2"/>
      </rPr>
      <t>Armario  Vazio   p/ 20 assadeiras 58 x70 - pintura epoxi</t>
    </r>
  </si>
  <si>
    <r>
      <rPr>
        <sz val="8.5"/>
        <rFont val="Arial"/>
        <family val="2"/>
      </rPr>
      <t xml:space="preserve">Armario    Vazio   p/ 20 assadeiras 58 x70 - pintura epoxi    </t>
    </r>
    <r>
      <rPr>
        <b/>
        <sz val="8.5"/>
        <rFont val="Arial"/>
        <family val="2"/>
      </rPr>
      <t>modelo desmontado</t>
    </r>
  </si>
  <si>
    <r>
      <rPr>
        <sz val="8.5"/>
        <rFont val="Arial"/>
        <family val="2"/>
      </rPr>
      <t>Armario   Vazio   p/ 20 assadeiras 58 x70 -  Aluminio</t>
    </r>
  </si>
  <si>
    <r>
      <rPr>
        <sz val="8.5"/>
        <rFont val="Arial"/>
        <family val="2"/>
      </rPr>
      <t>Armario   Vazio   p/ 20 assadeiras 58 x70 -  Galvanizado</t>
    </r>
  </si>
  <si>
    <r>
      <rPr>
        <sz val="8.5"/>
        <rFont val="Arial"/>
        <family val="2"/>
      </rPr>
      <t>Armario Vazio   p/ 20 assadeiras 58 x70 -  inox 304</t>
    </r>
  </si>
  <si>
    <r>
      <rPr>
        <sz val="8.5"/>
        <rFont val="Arial"/>
        <family val="2"/>
      </rPr>
      <t>Armario  Vazio   p/ 20 assadeiras 58 x70 -  inox 430</t>
    </r>
  </si>
  <si>
    <r>
      <rPr>
        <sz val="8.5"/>
        <rFont val="Arial"/>
        <family val="2"/>
      </rPr>
      <t>Armario com 20 assadeiras pao frances -5 tiras  7cm -Pintura epoxi</t>
    </r>
  </si>
  <si>
    <r>
      <rPr>
        <sz val="8.5"/>
        <rFont val="Arial"/>
        <family val="2"/>
      </rPr>
      <t>Armario com 20 assadeiras pao frances -5 tiras  7cm -Pint . epoxi     (mod desmontado)</t>
    </r>
  </si>
  <si>
    <r>
      <rPr>
        <sz val="8.5"/>
        <rFont val="Arial"/>
        <family val="2"/>
      </rPr>
      <t>Armario com 20 assadeiras pao frances -6 tiras  7cm -Pintura epoxi</t>
    </r>
  </si>
  <si>
    <r>
      <rPr>
        <sz val="8.5"/>
        <rFont val="Arial"/>
        <family val="2"/>
      </rPr>
      <t>Armario com 20 assadeiras pao frances -5 tiras  7cm -Aço Inox 304</t>
    </r>
  </si>
  <si>
    <r>
      <rPr>
        <sz val="8.5"/>
        <rFont val="Arial"/>
        <family val="2"/>
      </rPr>
      <t>Armario com 20 assadeiras pao frances -5 ondas   -Pintura epoxi</t>
    </r>
  </si>
  <si>
    <r>
      <rPr>
        <sz val="8.5"/>
        <rFont val="Arial"/>
        <family val="2"/>
      </rPr>
      <t>Armario com 20 assadeiras pao frances -6 ondas   -Pintura epoxi</t>
    </r>
  </si>
  <si>
    <r>
      <rPr>
        <sz val="8.5"/>
        <rFont val="Arial"/>
        <family val="2"/>
      </rPr>
      <t>Armario com 20 assadeiras 58x70x3,5 flandres chapa 0,30 -Pintura epoxi</t>
    </r>
  </si>
  <si>
    <r>
      <rPr>
        <sz val="8.5"/>
        <rFont val="Arial"/>
        <family val="2"/>
      </rPr>
      <t>Armario com 20 assadeiras 58x70x3,5 aluminio estampada   Pintura epoxi</t>
    </r>
  </si>
  <si>
    <r>
      <rPr>
        <sz val="8.5"/>
        <rFont val="Arial"/>
        <family val="2"/>
      </rPr>
      <t>Armario vazia p / 20 assadeiras com 2 portas (bipartido ) Pintura Epoxi</t>
    </r>
  </si>
  <si>
    <r>
      <rPr>
        <sz val="8.5"/>
        <rFont val="Arial"/>
        <family val="2"/>
      </rPr>
      <t>Armario com 20 assadeiras pao frances -5 tiras  7cm -bipartido  Pintura epoxi</t>
    </r>
  </si>
  <si>
    <r>
      <rPr>
        <sz val="8.5"/>
        <rFont val="Arial"/>
        <family val="2"/>
      </rPr>
      <t>Armario com 20 assadeiras   58x70x3,5 flandres chapa 0,30 bipartido  Pintura epoxi</t>
    </r>
  </si>
  <si>
    <r>
      <rPr>
        <sz val="8.5"/>
        <rFont val="Arial"/>
        <family val="2"/>
      </rPr>
      <t>Armario vazia p / 20 assadeiras com 2 portas (bipartido )  inox 430</t>
    </r>
  </si>
  <si>
    <r>
      <rPr>
        <sz val="8.5"/>
        <rFont val="Arial"/>
        <family val="2"/>
      </rPr>
      <t>Armario vazia p / 20 assadeiras com 2 portas (bipartido ) inox  304</t>
    </r>
  </si>
  <si>
    <r>
      <rPr>
        <b/>
        <sz val="10"/>
        <rFont val="Arial"/>
        <family val="2"/>
      </rPr>
      <t>ARMÁRIO PARA CRESCIMENTO DE PÃO</t>
    </r>
  </si>
  <si>
    <r>
      <rPr>
        <b/>
        <sz val="8.5"/>
        <rFont val="Arial"/>
        <family val="2"/>
      </rPr>
      <t>ARMÁRIO 58X70 PÃO FRANCES E PÃO DOCE</t>
    </r>
  </si>
  <si>
    <r>
      <rPr>
        <sz val="8.5"/>
        <rFont val="Arial"/>
        <family val="2"/>
      </rPr>
      <t>Armário com 20 assadeiras pão frances 5 tiras 7 cm - Armario Aluminio</t>
    </r>
  </si>
  <si>
    <r>
      <rPr>
        <sz val="8.5"/>
        <rFont val="Arial"/>
        <family val="2"/>
      </rPr>
      <t>Armario com 20 assadeiras 58x70x3,50 flandres chapa 0,30 - Armario Aluminio</t>
    </r>
  </si>
  <si>
    <r>
      <rPr>
        <sz val="8.5"/>
        <rFont val="Arial"/>
        <family val="2"/>
      </rPr>
      <t>Armario com 20 assadeiras 58x70x3,50 aluminio dobrada  - Armario Aluminio</t>
    </r>
  </si>
  <si>
    <r>
      <rPr>
        <sz val="8.5"/>
        <rFont val="Arial"/>
        <family val="2"/>
      </rPr>
      <t>Armário com 20 assadeiras pão frances 5 ondas - Armário de Aluminio</t>
    </r>
  </si>
  <si>
    <r>
      <rPr>
        <sz val="8.5"/>
        <rFont val="Arial"/>
        <family val="2"/>
      </rPr>
      <t>Armário com 20 assadeiras pão frances 6 ondas - Armário Aluminio</t>
    </r>
  </si>
  <si>
    <r>
      <rPr>
        <b/>
        <sz val="8.5"/>
        <rFont val="Arial"/>
        <family val="2"/>
      </rPr>
      <t>ARMARIO 62x 36 PÃO DOCE</t>
    </r>
  </si>
  <si>
    <r>
      <rPr>
        <sz val="8.5"/>
        <rFont val="Arial"/>
        <family val="2"/>
      </rPr>
      <t>Armario vazia p/10 assadeiras 62x36 c/ alças laterais e rodízios s/ trava  Pint. Epoxi</t>
    </r>
  </si>
  <si>
    <r>
      <rPr>
        <sz val="8.5"/>
        <rFont val="Arial"/>
        <family val="2"/>
      </rPr>
      <t>Armario vazia p/10 assadeiras 62x36 c/ alças laterais e rodízios c/ trava  Pint. Epoxi</t>
    </r>
  </si>
  <si>
    <r>
      <rPr>
        <sz val="8.5"/>
        <rFont val="Arial"/>
        <family val="2"/>
      </rPr>
      <t>Armario vazia p/10 assadeiras 62 x 36 c/ alças laterais e rodízios c/ trava - Inox 304</t>
    </r>
  </si>
  <si>
    <r>
      <rPr>
        <sz val="8.5"/>
        <rFont val="Arial"/>
        <family val="2"/>
      </rPr>
      <t>Armario vazia p/ 10 assadeiras 62 x 36 c/ alças laterais e rodízios s/ trava -Inox 304</t>
    </r>
  </si>
  <si>
    <r>
      <rPr>
        <sz val="8.5"/>
        <rFont val="Arial"/>
        <family val="2"/>
      </rPr>
      <t>Armario vazia p/ 20 assadeiras 62 x 36 - Pintura Epoxi</t>
    </r>
  </si>
  <si>
    <r>
      <rPr>
        <sz val="8.5"/>
        <rFont val="Arial"/>
        <family val="2"/>
      </rPr>
      <t>Armario vazia p/ 20 assadeiras 62 x 36 - Galvanizada</t>
    </r>
  </si>
  <si>
    <r>
      <rPr>
        <sz val="8.5"/>
        <rFont val="Arial"/>
        <family val="2"/>
      </rPr>
      <t>Armario vazia p/ 20 assadeiras 62 x 36 - Aluminio</t>
    </r>
  </si>
  <si>
    <r>
      <rPr>
        <sz val="8.5"/>
        <rFont val="Arial"/>
        <family val="2"/>
      </rPr>
      <t>Armario vazia p/ 20 assadeiras 62 x 36 - Aço Inox 304</t>
    </r>
  </si>
  <si>
    <r>
      <rPr>
        <sz val="8.5"/>
        <rFont val="Arial"/>
        <family val="2"/>
      </rPr>
      <t>Armario vazia p/ 20 assadeiras 62 x 36 - Aço Inox 430</t>
    </r>
  </si>
  <si>
    <r>
      <rPr>
        <sz val="8.5"/>
        <rFont val="Arial"/>
        <family val="2"/>
      </rPr>
      <t>Armario vazia p/ 40 assadeiras 62 x 36 - Pintura Epoxi</t>
    </r>
  </si>
  <si>
    <r>
      <rPr>
        <sz val="8.5"/>
        <rFont val="Arial"/>
        <family val="2"/>
      </rPr>
      <t>Armario vazia p/ 40 assadeiras 62 x 36 - Galvanizada</t>
    </r>
  </si>
  <si>
    <r>
      <rPr>
        <sz val="8.5"/>
        <rFont val="Arial"/>
        <family val="2"/>
      </rPr>
      <t>Armario vazia p/ 40 assadeiras 62 x 36 - Aluminio</t>
    </r>
  </si>
  <si>
    <r>
      <rPr>
        <sz val="8.5"/>
        <rFont val="Arial"/>
        <family val="2"/>
      </rPr>
      <t>Armario vazia p/ 40 assadeiras 62 x 36 - Aço Inox 304</t>
    </r>
  </si>
  <si>
    <r>
      <rPr>
        <sz val="8.5"/>
        <rFont val="Arial"/>
        <family val="2"/>
      </rPr>
      <t>Armario vazia p/ 40 assadeiras 62 x 36 - Aço Inox 430</t>
    </r>
  </si>
  <si>
    <r>
      <rPr>
        <sz val="8.5"/>
        <rFont val="Arial"/>
        <family val="2"/>
      </rPr>
      <t>Armario completa com 20 assadeiras 62x36x3,5 flandres - Pintura Epoxi</t>
    </r>
  </si>
  <si>
    <r>
      <rPr>
        <sz val="8.5"/>
        <rFont val="Arial"/>
        <family val="2"/>
      </rPr>
      <t>Armario completa com 40 assadeiras 62x36x3,5 flandres - Pintura Epoxi</t>
    </r>
  </si>
  <si>
    <r>
      <rPr>
        <b/>
        <sz val="8.5"/>
        <rFont val="Arial"/>
        <family val="2"/>
      </rPr>
      <t>ARMARIO 40 X 60</t>
    </r>
  </si>
  <si>
    <r>
      <rPr>
        <sz val="8.5"/>
        <rFont val="Arial"/>
        <family val="2"/>
      </rPr>
      <t>Armario vazia p/ 20 assadeiras 40X60  - Pintura Epoxi</t>
    </r>
  </si>
  <si>
    <r>
      <rPr>
        <sz val="8.5"/>
        <rFont val="Arial"/>
        <family val="2"/>
      </rPr>
      <t>Armario vazia p/ 40 assadeiras 40X60  - Pintura Epoxi</t>
    </r>
  </si>
  <si>
    <r>
      <rPr>
        <sz val="8.5"/>
        <rFont val="Arial"/>
        <family val="2"/>
      </rPr>
      <t>Armario completa com 20 assadeiras flandres 40x60x3,5  - Pintura Epoxi</t>
    </r>
  </si>
  <si>
    <r>
      <rPr>
        <sz val="8.5"/>
        <rFont val="Arial"/>
        <family val="2"/>
      </rPr>
      <t>Armario completa com 40 assadeiras flandres 40x60x3,5  - Pintura Epoxi</t>
    </r>
  </si>
  <si>
    <r>
      <rPr>
        <sz val="8.5"/>
        <rFont val="Arial"/>
        <family val="2"/>
      </rPr>
      <t>Armario vazia p/ 20 assadeiras 40x60  - Aço Inox 430</t>
    </r>
  </si>
  <si>
    <r>
      <rPr>
        <sz val="8.5"/>
        <rFont val="Arial"/>
        <family val="2"/>
      </rPr>
      <t>Armario vazia p/ 40 assadeiras 40x60  - Aço Inox 304</t>
    </r>
  </si>
  <si>
    <r>
      <rPr>
        <sz val="8.5"/>
        <rFont val="Arial"/>
        <family val="2"/>
      </rPr>
      <t>Armario vazia p/ 40 assadeiras 40x60  - Aço Inox 430</t>
    </r>
  </si>
  <si>
    <r>
      <rPr>
        <sz val="8.5"/>
        <rFont val="Arial"/>
        <family val="2"/>
      </rPr>
      <t>Armario vazia p/ 20 assadeiras 40x60  - Aluminio</t>
    </r>
  </si>
  <si>
    <r>
      <rPr>
        <sz val="8.5"/>
        <rFont val="Arial"/>
        <family val="2"/>
      </rPr>
      <t>Armario vazia p/ 40 assadeiras 40x60  - Aluminio</t>
    </r>
  </si>
  <si>
    <r>
      <rPr>
        <sz val="8.5"/>
        <rFont val="Arial"/>
        <family val="2"/>
      </rPr>
      <t>Armario vazia p/ 20 assadeiras 40x60  - Galvanizada</t>
    </r>
  </si>
  <si>
    <r>
      <rPr>
        <sz val="8.5"/>
        <rFont val="Arial"/>
        <family val="2"/>
      </rPr>
      <t>Armario vazia p/ 40 assadeiras 40x60  - Galvanizada</t>
    </r>
  </si>
  <si>
    <r>
      <rPr>
        <b/>
        <sz val="8.5"/>
        <rFont val="Arial"/>
        <family val="2"/>
      </rPr>
      <t>ARMARIOS    60 X80 VIPÃO</t>
    </r>
  </si>
  <si>
    <r>
      <rPr>
        <sz val="8.5"/>
        <rFont val="Arial"/>
        <family val="2"/>
      </rPr>
      <t>Armario vazia p/ 10 assad 60 x80  - Pintura Epoxi</t>
    </r>
  </si>
  <si>
    <r>
      <rPr>
        <sz val="8.5"/>
        <rFont val="Arial"/>
        <family val="2"/>
      </rPr>
      <t>Armario vazia p/ 10 assad 60 x80  - c/ alças laterais e rodizios sem trava - Epoxi</t>
    </r>
  </si>
  <si>
    <r>
      <rPr>
        <sz val="8.5"/>
        <rFont val="Arial"/>
        <family val="2"/>
      </rPr>
      <t>Armario vazia p/ 10 assad 60 x80 - c/ alças laterais e rodizios com trava - Epoxi</t>
    </r>
  </si>
  <si>
    <r>
      <rPr>
        <sz val="8.5"/>
        <rFont val="Arial"/>
        <family val="2"/>
      </rPr>
      <t>Armario vazia p/ 10 assad 60 x80  - c/ alças laterais e rodizios com trava - inox 304</t>
    </r>
  </si>
  <si>
    <r>
      <rPr>
        <sz val="8.5"/>
        <rFont val="Arial"/>
        <family val="2"/>
      </rPr>
      <t>Armario vazia p/ 20  assad 60 x80 Pintura -epoxi</t>
    </r>
  </si>
  <si>
    <r>
      <rPr>
        <sz val="8.5"/>
        <rFont val="Arial"/>
        <family val="2"/>
      </rPr>
      <t>Armario vazia p/ 20  assad 60 x80  Galvanizada</t>
    </r>
  </si>
  <si>
    <r>
      <rPr>
        <sz val="8.5"/>
        <rFont val="Arial"/>
        <family val="2"/>
      </rPr>
      <t>Armario vazia p/ 20  assad 60 x80  Aluminio</t>
    </r>
  </si>
  <si>
    <r>
      <rPr>
        <sz val="8.5"/>
        <rFont val="Arial"/>
        <family val="2"/>
      </rPr>
      <t>Armario vazia p/ 20  assad 60 x80   aco inox 304</t>
    </r>
  </si>
  <si>
    <r>
      <rPr>
        <sz val="8.5"/>
        <rFont val="Arial"/>
        <family val="2"/>
      </rPr>
      <t>Armario vazia p/ 20  assad 60 x80   aco inox 430</t>
    </r>
  </si>
  <si>
    <r>
      <rPr>
        <sz val="8.5"/>
        <rFont val="Arial"/>
        <family val="2"/>
      </rPr>
      <t>Armario com 20   assad 60 x80   6 tiras  7cm -Pintura epoxi</t>
    </r>
  </si>
  <si>
    <r>
      <rPr>
        <sz val="8.5"/>
        <rFont val="Arial"/>
        <family val="2"/>
      </rPr>
      <t>Armario com 20   assad 60 x80   flandres chapa 30  -Pintura epoxi</t>
    </r>
  </si>
  <si>
    <r>
      <rPr>
        <b/>
        <sz val="8.5"/>
        <rFont val="Arial"/>
        <family val="2"/>
      </rPr>
      <t>ARMARIOS    40 X80 VIPÃO</t>
    </r>
  </si>
  <si>
    <r>
      <rPr>
        <sz val="8.5"/>
        <rFont val="Arial"/>
        <family val="2"/>
      </rPr>
      <t>Armario vazia p/ 10 assad 40 x80  - Pintura Epoxi</t>
    </r>
  </si>
  <si>
    <r>
      <rPr>
        <sz val="8.5"/>
        <rFont val="Arial"/>
        <family val="2"/>
      </rPr>
      <t>Armario vazia p/ 10 assad 40 x80 - c/ alças laterais e rodizios com trava - Epoxi</t>
    </r>
  </si>
  <si>
    <r>
      <rPr>
        <sz val="8.5"/>
        <rFont val="Arial"/>
        <family val="2"/>
      </rPr>
      <t>Armario vazia p/ 20  assad 40 x80 Pintura -epoxi</t>
    </r>
  </si>
  <si>
    <r>
      <rPr>
        <sz val="8.5"/>
        <rFont val="Arial"/>
        <family val="2"/>
      </rPr>
      <t>Armario vazia p/ 20  assad 40 x80  Galvanizada</t>
    </r>
  </si>
  <si>
    <r>
      <rPr>
        <sz val="8.5"/>
        <rFont val="Arial"/>
        <family val="2"/>
      </rPr>
      <t>Armario vazia p/ 20  assad 40 x80  Aluminio</t>
    </r>
  </si>
  <si>
    <r>
      <rPr>
        <sz val="8.5"/>
        <rFont val="Arial"/>
        <family val="2"/>
      </rPr>
      <t>Armario vazia p/ 20  assad 40 x80   aco inox 304</t>
    </r>
  </si>
  <si>
    <r>
      <rPr>
        <sz val="8.5"/>
        <rFont val="Arial"/>
        <family val="2"/>
      </rPr>
      <t>Armario vazia p/ 20  assad 40 x80   aco inox 430</t>
    </r>
  </si>
  <si>
    <r>
      <rPr>
        <sz val="8.5"/>
        <rFont val="Arial"/>
        <family val="2"/>
      </rPr>
      <t>Armario com 20   assad 40 x80   4 tiras  7cm -Pintura epoxi</t>
    </r>
  </si>
  <si>
    <r>
      <rPr>
        <sz val="8.5"/>
        <rFont val="Arial"/>
        <family val="2"/>
      </rPr>
      <t>Armario com 20   assad 40 x80   flandres chapa 30  -Pintura epoxi</t>
    </r>
  </si>
  <si>
    <r>
      <rPr>
        <b/>
        <sz val="8.5"/>
        <rFont val="Arial"/>
        <family val="2"/>
      </rPr>
      <t>ESQUELETOS   58 X70</t>
    </r>
  </si>
  <si>
    <r>
      <rPr>
        <sz val="8.5"/>
        <rFont val="Arial"/>
        <family val="2"/>
      </rPr>
      <t>Estante aberta p/ 10 assadeiras  - Pintura  epoxi</t>
    </r>
  </si>
  <si>
    <r>
      <rPr>
        <sz val="8.5"/>
        <rFont val="Arial"/>
        <family val="2"/>
      </rPr>
      <t>Estante aberta p/ 20 assadeiras  Pintura epoxi</t>
    </r>
  </si>
  <si>
    <r>
      <rPr>
        <sz val="8.5"/>
        <rFont val="Arial"/>
        <family val="2"/>
      </rPr>
      <t>Estante aberta p/ 20 assadeiras  Inox 304</t>
    </r>
  </si>
  <si>
    <r>
      <rPr>
        <sz val="8.5"/>
        <rFont val="Arial"/>
        <family val="2"/>
      </rPr>
      <t>Estante aberta p/ 20 assadeiras Inox 430</t>
    </r>
  </si>
  <si>
    <r>
      <rPr>
        <sz val="8.5"/>
        <rFont val="Arial"/>
        <family val="2"/>
      </rPr>
      <t>Estante aberta p/ 20 assadeiras Galvanizado</t>
    </r>
  </si>
  <si>
    <r>
      <rPr>
        <sz val="8.5"/>
        <rFont val="Arial"/>
        <family val="2"/>
      </rPr>
      <t>Estante aberta p/ 20 assadeiras Aluminio</t>
    </r>
  </si>
  <si>
    <r>
      <rPr>
        <sz val="8.5"/>
        <rFont val="Arial"/>
        <family val="2"/>
      </rPr>
      <t>Expositor p/ 10 assadeiras -Pintura epoxi ( Padrão 58 x70 )</t>
    </r>
  </si>
  <si>
    <r>
      <rPr>
        <sz val="8.5"/>
        <rFont val="Arial"/>
        <family val="2"/>
      </rPr>
      <t>Expositor p/ 10 assadeiras    Aço Inox 304 ( Padrão 58x70)</t>
    </r>
  </si>
  <si>
    <r>
      <rPr>
        <sz val="8.5"/>
        <rFont val="Arial"/>
        <family val="2"/>
      </rPr>
      <t>Expositor p/ 10 assadeiras    Aço Inox 430 ( Padrão 58x70)</t>
    </r>
  </si>
  <si>
    <r>
      <rPr>
        <b/>
        <sz val="8.5"/>
        <rFont val="Arial"/>
        <family val="2"/>
      </rPr>
      <t>ESQUELETOS 62X36</t>
    </r>
  </si>
  <si>
    <r>
      <rPr>
        <sz val="8.5"/>
        <rFont val="Arial"/>
        <family val="2"/>
      </rPr>
      <t>Estante p/ 20 assadeiras 62x36 - Epoxi</t>
    </r>
  </si>
  <si>
    <r>
      <rPr>
        <sz val="8.5"/>
        <rFont val="Arial"/>
        <family val="2"/>
      </rPr>
      <t>Estante p/ 20 assadeiras 62x36 - Galvanizada</t>
    </r>
  </si>
  <si>
    <r>
      <rPr>
        <sz val="8.5"/>
        <rFont val="Arial"/>
        <family val="2"/>
      </rPr>
      <t>Estante p/ 20 assadeiras 62x36 - Aluminio</t>
    </r>
  </si>
  <si>
    <r>
      <rPr>
        <sz val="8.5"/>
        <rFont val="Arial"/>
        <family val="2"/>
      </rPr>
      <t>Estante p/ 20 assadeiras 62x36 - Aço Inox 304</t>
    </r>
  </si>
  <si>
    <r>
      <rPr>
        <sz val="8.5"/>
        <rFont val="Arial"/>
        <family val="2"/>
      </rPr>
      <t>Estante p/ 20 assadeiras 62x36 - Aço Inox 430</t>
    </r>
  </si>
  <si>
    <r>
      <rPr>
        <sz val="8.5"/>
        <rFont val="Arial"/>
        <family val="2"/>
      </rPr>
      <t>Estante p/ 40 assadeiras 62x36 - Pintura Epoxi</t>
    </r>
  </si>
  <si>
    <r>
      <rPr>
        <sz val="8.5"/>
        <rFont val="Arial"/>
        <family val="2"/>
      </rPr>
      <t>Estante p/ 40 assadeiras 62x36 -Galvanizada</t>
    </r>
  </si>
  <si>
    <r>
      <rPr>
        <sz val="8.5"/>
        <rFont val="Arial"/>
        <family val="2"/>
      </rPr>
      <t>Estante p/ 40 assadeiras 62x36 - Aluminio</t>
    </r>
  </si>
  <si>
    <r>
      <rPr>
        <sz val="8.5"/>
        <rFont val="Arial"/>
        <family val="2"/>
      </rPr>
      <t>Estante p/ 40 assadeiras 62x36 - Aço Inox 304</t>
    </r>
  </si>
  <si>
    <r>
      <rPr>
        <sz val="8.5"/>
        <rFont val="Arial"/>
        <family val="2"/>
      </rPr>
      <t>Estante p/ 40 assadeiras 62x36 - Aço Inox 430</t>
    </r>
  </si>
  <si>
    <r>
      <rPr>
        <b/>
        <sz val="8.5"/>
        <rFont val="Arial"/>
        <family val="2"/>
      </rPr>
      <t>ESQUELETOS 40x60</t>
    </r>
  </si>
  <si>
    <r>
      <rPr>
        <sz val="8.5"/>
        <rFont val="Arial"/>
        <family val="2"/>
      </rPr>
      <t>Estante p/ 20 assadeiras 40X60  - Pintura Epoxi</t>
    </r>
  </si>
  <si>
    <r>
      <rPr>
        <sz val="8.5"/>
        <rFont val="Arial"/>
        <family val="2"/>
      </rPr>
      <t>Estante p/ 40 assadeiras 40X60  - Pintura Epoxi</t>
    </r>
  </si>
  <si>
    <r>
      <rPr>
        <sz val="8.5"/>
        <rFont val="Arial"/>
        <family val="2"/>
      </rPr>
      <t>Estante p/ 20 assadeiras 40x60 - Galvanizada</t>
    </r>
  </si>
  <si>
    <r>
      <rPr>
        <sz val="8.5"/>
        <rFont val="Arial"/>
        <family val="2"/>
      </rPr>
      <t>Estante p/ 20 assadeiras 40X60  - Aço Inox 304</t>
    </r>
  </si>
  <si>
    <r>
      <rPr>
        <sz val="8.5"/>
        <rFont val="Arial"/>
        <family val="2"/>
      </rPr>
      <t>Estante p/ 40 assadeiras 40X60- Aço Inox 304</t>
    </r>
  </si>
  <si>
    <r>
      <rPr>
        <sz val="8.5"/>
        <rFont val="Arial"/>
        <family val="2"/>
      </rPr>
      <t>Estante p/ 20 assadeiras 40X60  - Aço Inox 430</t>
    </r>
  </si>
  <si>
    <r>
      <rPr>
        <sz val="8.5"/>
        <rFont val="Arial"/>
        <family val="2"/>
      </rPr>
      <t>Estante p/ 40 assadeiras 40X60- Aço Inox 430</t>
    </r>
  </si>
  <si>
    <r>
      <rPr>
        <sz val="8.5"/>
        <rFont val="Arial"/>
        <family val="2"/>
      </rPr>
      <t>Estante p/ 20 assadeiras 40X60  -Aluminio</t>
    </r>
  </si>
  <si>
    <r>
      <rPr>
        <sz val="8.5"/>
        <rFont val="Arial"/>
        <family val="2"/>
      </rPr>
      <t>Estante p/ 40 assadeiras 40X60  -Aluminio</t>
    </r>
  </si>
  <si>
    <r>
      <rPr>
        <b/>
        <sz val="8.5"/>
        <rFont val="Arial"/>
        <family val="2"/>
      </rPr>
      <t>ESQUELETOS 40 X 80  VIPÃO</t>
    </r>
  </si>
  <si>
    <r>
      <rPr>
        <sz val="8.5"/>
        <rFont val="Arial"/>
        <family val="2"/>
      </rPr>
      <t>Estante p/ 20 assadeiras 40X80  - Pintura Epoxi</t>
    </r>
  </si>
  <si>
    <r>
      <rPr>
        <sz val="8.5"/>
        <rFont val="Arial"/>
        <family val="2"/>
      </rPr>
      <t>Estante p/ 20 assadeiras 40X80  - Aluminio</t>
    </r>
  </si>
  <si>
    <r>
      <rPr>
        <sz val="8.5"/>
        <rFont val="Arial"/>
        <family val="2"/>
      </rPr>
      <t>Estante p/ 20 assadeiras 40X80  - Aço Inox 304</t>
    </r>
  </si>
  <si>
    <r>
      <rPr>
        <b/>
        <sz val="8.5"/>
        <rFont val="Arial"/>
        <family val="2"/>
      </rPr>
      <t>ESQUELETOS 60X80</t>
    </r>
  </si>
  <si>
    <r>
      <rPr>
        <sz val="8.5"/>
        <rFont val="Arial"/>
        <family val="2"/>
      </rPr>
      <t>Estante p/ 20 assadeiras 60X80  - Pintura Epoxi</t>
    </r>
  </si>
  <si>
    <r>
      <rPr>
        <sz val="8.5"/>
        <rFont val="Arial"/>
        <family val="2"/>
      </rPr>
      <t>Estante p/ 20 assadeiras 60X80  - Aço Inox 304</t>
    </r>
  </si>
  <si>
    <r>
      <rPr>
        <sz val="8.5"/>
        <rFont val="Arial"/>
        <family val="2"/>
      </rPr>
      <t>Estante p/ 20 assadeiras 60X80  - Aluminio</t>
    </r>
  </si>
  <si>
    <r>
      <rPr>
        <b/>
        <sz val="15"/>
        <rFont val="Arial"/>
        <family val="2"/>
      </rPr>
      <t>ESQUELETOS QUADRADOS</t>
    </r>
  </si>
  <si>
    <r>
      <rPr>
        <sz val="8.5"/>
        <rFont val="Arial"/>
        <family val="2"/>
      </rPr>
      <t>Estante aberta p/ 20 assadeiras Galvanizada</t>
    </r>
  </si>
  <si>
    <r>
      <rPr>
        <sz val="8.5"/>
        <rFont val="Arial"/>
        <family val="2"/>
      </rPr>
      <t>Estante p/ 20 assadeiras 40x60 - Aluminio</t>
    </r>
  </si>
  <si>
    <r>
      <rPr>
        <b/>
        <sz val="15"/>
        <rFont val="Arial"/>
        <family val="2"/>
      </rPr>
      <t>ASSADEIRAS</t>
    </r>
  </si>
  <si>
    <r>
      <rPr>
        <b/>
        <sz val="8.5"/>
        <rFont val="Arial"/>
        <family val="2"/>
      </rPr>
      <t>ASSADEIRAS PAO FRANCES</t>
    </r>
  </si>
  <si>
    <r>
      <rPr>
        <sz val="8.5"/>
        <rFont val="Arial"/>
        <family val="2"/>
      </rPr>
      <t>Assadeira pao frances 40 x60   4  tiras</t>
    </r>
  </si>
  <si>
    <r>
      <rPr>
        <sz val="8.5"/>
        <rFont val="Arial"/>
        <family val="2"/>
      </rPr>
      <t>Assadeira pao frances 62 x36   4  tiras</t>
    </r>
  </si>
  <si>
    <r>
      <rPr>
        <sz val="8.5"/>
        <rFont val="Arial"/>
        <family val="2"/>
      </rPr>
      <t>Assadeira pao frances  60 x80   6tiras</t>
    </r>
  </si>
  <si>
    <r>
      <rPr>
        <sz val="8.5"/>
        <rFont val="Arial"/>
        <family val="2"/>
      </rPr>
      <t>Assadeira pao frances 60 x80   5 tiras</t>
    </r>
  </si>
  <si>
    <r>
      <rPr>
        <sz val="8.5"/>
        <rFont val="Arial"/>
        <family val="2"/>
      </rPr>
      <t>Assadeira pao frances  40 x80  4 tiras</t>
    </r>
  </si>
  <si>
    <r>
      <rPr>
        <sz val="8.5"/>
        <rFont val="Arial"/>
        <family val="2"/>
      </rPr>
      <t>Assadeira pao frances (ondulada ) 6 canaletas</t>
    </r>
  </si>
  <si>
    <r>
      <rPr>
        <sz val="8.5"/>
        <rFont val="Arial"/>
        <family val="2"/>
      </rPr>
      <t>Assadeira pao frances (ondulada ) 5 canaletas</t>
    </r>
  </si>
  <si>
    <r>
      <rPr>
        <b/>
        <sz val="8.5"/>
        <rFont val="Arial"/>
        <family val="2"/>
      </rPr>
      <t>ASSADEIRAS  PAO  DOCE  ( ALUMINIO )</t>
    </r>
  </si>
  <si>
    <r>
      <rPr>
        <sz val="8.5"/>
        <rFont val="Arial"/>
        <family val="2"/>
      </rPr>
      <t>Assadeira  58 x70 x2  plana lisa  reta   aluminio 1mm</t>
    </r>
  </si>
  <si>
    <r>
      <rPr>
        <sz val="8.5"/>
        <rFont val="Arial"/>
        <family val="2"/>
      </rPr>
      <t>Assadeira  58 x70 x2  plana lisa  reta   aluminio 1,2 mm</t>
    </r>
  </si>
  <si>
    <r>
      <rPr>
        <sz val="8.5"/>
        <rFont val="Arial"/>
        <family val="2"/>
      </rPr>
      <t>Assadeira  40 x 60 x 2  plana lisa  reta   aluminio 0,8mm</t>
    </r>
  </si>
  <si>
    <r>
      <rPr>
        <sz val="8.5"/>
        <rFont val="Arial"/>
        <family val="2"/>
      </rPr>
      <t>Assadeira  40 x 60 x 2  plana lisa  reta   aluminio 1 mm</t>
    </r>
  </si>
  <si>
    <r>
      <rPr>
        <sz val="8.5"/>
        <rFont val="Arial"/>
        <family val="2"/>
      </rPr>
      <t>Assadeira  40 x 60 x 2  plana lisa  reta   aluminio  1,2mm</t>
    </r>
  </si>
  <si>
    <r>
      <rPr>
        <sz val="8.5"/>
        <rFont val="Arial"/>
        <family val="2"/>
      </rPr>
      <t>Assadeira    40 x60 x  5 conica  aluminio</t>
    </r>
  </si>
  <si>
    <r>
      <rPr>
        <sz val="8.5"/>
        <rFont val="Arial"/>
        <family val="2"/>
      </rPr>
      <t>Assadeira Banho -Maria (aluminio )</t>
    </r>
  </si>
  <si>
    <r>
      <rPr>
        <sz val="8.5"/>
        <rFont val="Arial"/>
        <family val="2"/>
      </rPr>
      <t>Assadeira para rocambole (40x30x2 )  aluminio</t>
    </r>
  </si>
  <si>
    <r>
      <rPr>
        <sz val="8.5"/>
        <rFont val="Arial"/>
        <family val="2"/>
      </rPr>
      <t>Assadeira p/ bem casado 24 cavidades  aluminio</t>
    </r>
  </si>
  <si>
    <r>
      <rPr>
        <sz val="8.5"/>
        <rFont val="Arial"/>
        <family val="2"/>
      </rPr>
      <t>Assadeira p/ bem casado 42 cavidades  aluminio</t>
    </r>
  </si>
  <si>
    <r>
      <rPr>
        <b/>
        <sz val="9"/>
        <rFont val="Arial"/>
        <family val="2"/>
      </rPr>
      <t>ASSADEIRAS - FLANDRES</t>
    </r>
  </si>
  <si>
    <r>
      <rPr>
        <sz val="8.5"/>
        <rFont val="Arial"/>
        <family val="2"/>
      </rPr>
      <t>Assadeira  58 x70 x3,5 flandres 0,30  estampada</t>
    </r>
  </si>
  <si>
    <r>
      <rPr>
        <sz val="8.5"/>
        <rFont val="Arial"/>
        <family val="2"/>
      </rPr>
      <t>Assadeira 62 x36 x3,5  flandres 0,30  estampada</t>
    </r>
  </si>
  <si>
    <r>
      <rPr>
        <sz val="8.5"/>
        <rFont val="Arial"/>
        <family val="2"/>
      </rPr>
      <t>Assadeira 40 x60x5   flandres 0,30 dobrada  RJ</t>
    </r>
  </si>
  <si>
    <r>
      <rPr>
        <sz val="8.5"/>
        <rFont val="Arial"/>
        <family val="2"/>
      </rPr>
      <t>Assadeira para pingadeira  40 x 60 x 2 flandres 0,30</t>
    </r>
  </si>
  <si>
    <r>
      <rPr>
        <sz val="8.5"/>
        <rFont val="Arial"/>
        <family val="2"/>
      </rPr>
      <t>Assadeira para biscoito  40 x 60 x 2  flandres 0,45</t>
    </r>
  </si>
  <si>
    <r>
      <rPr>
        <sz val="8.5"/>
        <rFont val="Arial"/>
        <family val="2"/>
      </rPr>
      <t>Assadeira 40 x80 x3,5  flandres 0,30</t>
    </r>
  </si>
  <si>
    <r>
      <rPr>
        <b/>
        <sz val="8.5"/>
        <rFont val="Arial"/>
        <family val="2"/>
      </rPr>
      <t>ASSADEIRAS - CHAPA PRETA</t>
    </r>
  </si>
  <si>
    <r>
      <rPr>
        <sz val="8.5"/>
        <rFont val="Arial"/>
        <family val="2"/>
      </rPr>
      <t>Assadeira 58 x 70 x3,5  ch preta  aba conica</t>
    </r>
  </si>
  <si>
    <r>
      <rPr>
        <sz val="8.5"/>
        <rFont val="Arial"/>
        <family val="2"/>
      </rPr>
      <t>Assadeira  62 x36  x3,5  ch preta  conica</t>
    </r>
  </si>
  <si>
    <r>
      <rPr>
        <sz val="8.5"/>
        <rFont val="Arial"/>
        <family val="2"/>
      </rPr>
      <t>Assadeira  40 x60 x3,5   ch preta conica</t>
    </r>
  </si>
  <si>
    <r>
      <rPr>
        <sz val="8.5"/>
        <rFont val="Arial"/>
        <family val="2"/>
      </rPr>
      <t>Assadeira 58 x 70 x 5   ch preta  aba conica</t>
    </r>
  </si>
  <si>
    <r>
      <rPr>
        <sz val="8.5"/>
        <rFont val="Arial"/>
        <family val="2"/>
      </rPr>
      <t>Assadeira  40x60 x 5   ch preta  conica</t>
    </r>
  </si>
  <si>
    <r>
      <rPr>
        <b/>
        <sz val="8.5"/>
        <rFont val="Arial"/>
        <family val="2"/>
      </rPr>
      <t>Bandejas - inox</t>
    </r>
  </si>
  <si>
    <r>
      <rPr>
        <sz val="8.5"/>
        <rFont val="Arial"/>
        <family val="2"/>
      </rPr>
      <t>Bandeja  Inox 30x20x02 CM</t>
    </r>
  </si>
  <si>
    <r>
      <rPr>
        <sz val="8.5"/>
        <rFont val="Arial"/>
        <family val="2"/>
      </rPr>
      <t>Bandeja  Inox 35X20x0,2 CM</t>
    </r>
  </si>
  <si>
    <r>
      <rPr>
        <sz val="8.5"/>
        <rFont val="Arial"/>
        <family val="2"/>
      </rPr>
      <t>Bandeja  Inox 33X25x0,2 CM</t>
    </r>
  </si>
  <si>
    <r>
      <rPr>
        <sz val="8.5"/>
        <rFont val="Arial"/>
        <family val="2"/>
      </rPr>
      <t>Bandeja  Inox 40X20x0,2 CM</t>
    </r>
  </si>
  <si>
    <r>
      <rPr>
        <sz val="8.5"/>
        <rFont val="Arial"/>
        <family val="2"/>
      </rPr>
      <t>Bandeja  Inox 40X25x0,2 CM</t>
    </r>
  </si>
  <si>
    <r>
      <rPr>
        <sz val="8.5"/>
        <rFont val="Arial"/>
        <family val="2"/>
      </rPr>
      <t>Bandeja  Inox 48X38x0,2 CM</t>
    </r>
  </si>
  <si>
    <r>
      <rPr>
        <sz val="8.5"/>
        <rFont val="Arial"/>
        <family val="2"/>
      </rPr>
      <t>Bandeja inox crespa 29X19</t>
    </r>
  </si>
  <si>
    <r>
      <rPr>
        <sz val="8.5"/>
        <rFont val="Arial"/>
        <family val="2"/>
      </rPr>
      <t>Bandeja inox crespa 30X23</t>
    </r>
  </si>
  <si>
    <r>
      <rPr>
        <sz val="8.5"/>
        <rFont val="Arial"/>
        <family val="2"/>
      </rPr>
      <t>Bandeja inox crespa 38X23</t>
    </r>
  </si>
  <si>
    <r>
      <rPr>
        <sz val="8.5"/>
        <rFont val="Arial"/>
        <family val="2"/>
      </rPr>
      <t>Bandeja inox crespa 48X38</t>
    </r>
  </si>
  <si>
    <r>
      <rPr>
        <b/>
        <sz val="16.5"/>
        <rFont val="Arial"/>
        <family val="2"/>
      </rPr>
      <t>MESAS / BANCADAS</t>
    </r>
  </si>
  <si>
    <r>
      <rPr>
        <b/>
        <sz val="8.5"/>
        <rFont val="Arial"/>
        <family val="2"/>
      </rPr>
      <t>Mesas desmontável estrutura epoxi tampo inox c/gaveta TM</t>
    </r>
  </si>
  <si>
    <r>
      <rPr>
        <sz val="8.5"/>
        <rFont val="Arial"/>
        <family val="2"/>
      </rPr>
      <t>Mesa 1,90 x0,90 estrutura epoxi tampo inox c/ gaveta (tubo 80x80)</t>
    </r>
  </si>
  <si>
    <r>
      <rPr>
        <sz val="8.5"/>
        <rFont val="Arial"/>
        <family val="2"/>
      </rPr>
      <t>Mesa 2,90 x0,90 estrutura epoxi tampo inox c/ gaveta (tubo 80x80)</t>
    </r>
  </si>
  <si>
    <r>
      <rPr>
        <sz val="8.5"/>
        <rFont val="Arial"/>
        <family val="2"/>
      </rPr>
      <t>Mesa 1,70 x0,70  estrutura epoxi tampo inox c/ gaveta (tubo 80x80)</t>
    </r>
  </si>
  <si>
    <r>
      <rPr>
        <sz val="8.5"/>
        <rFont val="Arial"/>
        <family val="2"/>
      </rPr>
      <t>Mesa 1,60 x0,60   estrutura epoxi tampo inox c/ gaveta (tubo 80x80)</t>
    </r>
  </si>
  <si>
    <r>
      <rPr>
        <sz val="8.5"/>
        <rFont val="Arial"/>
        <family val="2"/>
      </rPr>
      <t>Mesa gabinete  Pintura epoxi</t>
    </r>
  </si>
  <si>
    <r>
      <rPr>
        <sz val="8.5"/>
        <rFont val="Arial"/>
        <family val="2"/>
      </rPr>
      <t>Mesa gabinete  inox 304</t>
    </r>
  </si>
  <si>
    <r>
      <rPr>
        <sz val="8.5"/>
        <rFont val="Arial"/>
        <family val="2"/>
      </rPr>
      <t>Mesa gabinete inox 430</t>
    </r>
  </si>
  <si>
    <r>
      <rPr>
        <b/>
        <sz val="8.5"/>
        <rFont val="Arial"/>
        <family val="2"/>
      </rPr>
      <t>Mesas desmontavel estrutura epoxi tampo inox TI</t>
    </r>
  </si>
  <si>
    <r>
      <rPr>
        <b/>
        <sz val="8.5"/>
        <rFont val="Arial"/>
        <family val="2"/>
      </rPr>
      <t>Mesas desmontável s/ gaveta TI</t>
    </r>
  </si>
  <si>
    <r>
      <rPr>
        <sz val="8.5"/>
        <rFont val="Arial"/>
        <family val="2"/>
      </rPr>
      <t>Mesa 1,90 x0,90 c/ estrutura epoxi e tampo inox   (tubo 50x50 )</t>
    </r>
  </si>
  <si>
    <r>
      <rPr>
        <sz val="8.5"/>
        <rFont val="Arial"/>
        <family val="2"/>
      </rPr>
      <t>Mesa 1,90 x0,80 c/ estrutura epoxi e tampo inox   (tubo 50x50 )</t>
    </r>
  </si>
  <si>
    <r>
      <rPr>
        <sz val="8.5"/>
        <rFont val="Arial"/>
        <family val="2"/>
      </rPr>
      <t>Mesa 1,90 x0,70 c/ estrutura epoxi e tampo inox   (tubo 50x50 )</t>
    </r>
  </si>
  <si>
    <r>
      <rPr>
        <sz val="8.5"/>
        <rFont val="Arial"/>
        <family val="2"/>
      </rPr>
      <t>Mesa 1,60 x0,70 c/ estrutura epoxi e tampo inox   (tubo 50x50 )</t>
    </r>
  </si>
  <si>
    <r>
      <rPr>
        <sz val="8.5"/>
        <rFont val="Arial"/>
        <family val="2"/>
      </rPr>
      <t>Mesa 1,45 x0,55 c/ estrutura epoxi e tampo inox   (tubo 50x50 )</t>
    </r>
  </si>
  <si>
    <r>
      <rPr>
        <sz val="8.5"/>
        <rFont val="Arial"/>
        <family val="2"/>
      </rPr>
      <t>Mesa 1,40 x0,70 c/ estrutura epoxi e tampo inox   (tubo 50x50 )</t>
    </r>
  </si>
  <si>
    <r>
      <rPr>
        <sz val="8.5"/>
        <rFont val="Arial"/>
        <family val="2"/>
      </rPr>
      <t>Mesa 1,40 x0,50 c/ estrutura epoxi e tampo inox   (tubo 50x50 )</t>
    </r>
  </si>
  <si>
    <r>
      <rPr>
        <sz val="8.5"/>
        <rFont val="Arial"/>
        <family val="2"/>
      </rPr>
      <t>Mesa 1,20 x0,70 c/ estrutura epoxi e tampo inox   (tubo 50x50 )</t>
    </r>
  </si>
  <si>
    <r>
      <rPr>
        <sz val="8.5"/>
        <rFont val="Arial"/>
        <family val="2"/>
      </rPr>
      <t>Mesa 1,20 x0,50 c/ estrutura epoxi e tampo inox   (tubo 50x50 )</t>
    </r>
  </si>
  <si>
    <r>
      <rPr>
        <sz val="8.5"/>
        <rFont val="Arial"/>
        <family val="2"/>
      </rPr>
      <t>Mesa 1,00 x0,70 c/ estrutura epoxi e tampo inox   (tubo 50x50 )</t>
    </r>
  </si>
  <si>
    <r>
      <rPr>
        <sz val="8.5"/>
        <rFont val="Arial"/>
        <family val="2"/>
      </rPr>
      <t>Mesa 1,00 x0,50 c/ estrutura epoxi e tampo inox   (tubo 50x50 )</t>
    </r>
  </si>
  <si>
    <r>
      <rPr>
        <sz val="8.5"/>
        <rFont val="Arial"/>
        <family val="2"/>
      </rPr>
      <t>Mesa 0,70 x0,70 c/ estrutura epoxi e tampo inox   (tubo 50x50 )</t>
    </r>
  </si>
  <si>
    <r>
      <rPr>
        <b/>
        <sz val="8.5"/>
        <rFont val="Arial"/>
        <family val="2"/>
      </rPr>
      <t>Mesa totalmente inox 430 desmontada reforcada TI</t>
    </r>
  </si>
  <si>
    <r>
      <rPr>
        <sz val="8.5"/>
        <rFont val="Arial"/>
        <family val="2"/>
      </rPr>
      <t>Mesa 1,90 x0,90 totalmente inox 430  desmontada reforçada ( Tubo 2 )</t>
    </r>
  </si>
  <si>
    <r>
      <rPr>
        <sz val="8.5"/>
        <rFont val="Arial"/>
        <family val="2"/>
      </rPr>
      <t>Mesa 1,90 x0,80 totalmente inox 430  desmontada reforçada ( Tubo 2 )</t>
    </r>
  </si>
  <si>
    <r>
      <rPr>
        <sz val="8.5"/>
        <rFont val="Arial"/>
        <family val="2"/>
      </rPr>
      <t>Mesa 1,90 x0,70 totalmente inox 430  desmontada reforçada ( Tubo 2 )</t>
    </r>
  </si>
  <si>
    <r>
      <rPr>
        <sz val="8.5"/>
        <rFont val="Arial"/>
        <family val="2"/>
      </rPr>
      <t>Mesa 1,60 x0,70 totalmente inox 430  desmontada reforçada ( Tubo 2 )</t>
    </r>
  </si>
  <si>
    <r>
      <rPr>
        <sz val="8.5"/>
        <rFont val="Arial"/>
        <family val="2"/>
      </rPr>
      <t>Mesa 1,40 x0,70 totalmente inox 430  desmontada reforçada ( Tubo 2 )</t>
    </r>
  </si>
  <si>
    <r>
      <rPr>
        <sz val="8.5"/>
        <rFont val="Arial"/>
        <family val="2"/>
      </rPr>
      <t>Mesa 1,40 x0,50 totalmente inox 430  desmontada reforçada ( Tubo 2 )</t>
    </r>
  </si>
  <si>
    <r>
      <rPr>
        <sz val="8.5"/>
        <rFont val="Arial"/>
        <family val="2"/>
      </rPr>
      <t>Mesa 1,20 x0,70 totalmente inox 430  desmontada reforçada ( Tubo 2 )</t>
    </r>
  </si>
  <si>
    <r>
      <rPr>
        <sz val="8.5"/>
        <rFont val="Arial"/>
        <family val="2"/>
      </rPr>
      <t>Mesa 1,00 x0,50 totalmente inox 430  desmontada reforçada ( Tubo 2 )</t>
    </r>
  </si>
  <si>
    <r>
      <rPr>
        <sz val="8.5"/>
        <rFont val="Arial"/>
        <family val="2"/>
      </rPr>
      <t>Mesa 0,70 x0,70 totalmente inox 430  desmontada reforçada ( Tubo 2 )</t>
    </r>
  </si>
  <si>
    <r>
      <rPr>
        <b/>
        <sz val="8.5"/>
        <rFont val="Arial"/>
        <family val="2"/>
      </rPr>
      <t>Mesa c/ estrutura inox c/ gradil TI aço inox 304</t>
    </r>
  </si>
  <si>
    <r>
      <rPr>
        <sz val="8.5"/>
        <rFont val="Arial"/>
        <family val="2"/>
      </rPr>
      <t>Mesa 1,90 x0,90 totalmente inox 304  desmontada reforçada ( Tubo 2 )</t>
    </r>
  </si>
  <si>
    <r>
      <rPr>
        <sz val="8.5"/>
        <rFont val="Arial"/>
        <family val="2"/>
      </rPr>
      <t>Mesa 1,90 x0,80 totalmente inox 304  desmontada reforçada ( Tubo 2 )</t>
    </r>
  </si>
  <si>
    <r>
      <rPr>
        <sz val="8.5"/>
        <rFont val="Arial"/>
        <family val="2"/>
      </rPr>
      <t>Mesa 1,90 x0,70 totalmente inox 304  desmontada reforçada ( Tubo 2 )</t>
    </r>
  </si>
  <si>
    <r>
      <rPr>
        <sz val="8.5"/>
        <rFont val="Arial"/>
        <family val="2"/>
      </rPr>
      <t>Mesa 1,60 x0,70 totalmente inox 304  desmontada reforçada ( Tubo 2 )</t>
    </r>
  </si>
  <si>
    <r>
      <rPr>
        <sz val="8.5"/>
        <rFont val="Arial"/>
        <family val="2"/>
      </rPr>
      <t>Mesa 1,40 x0,70 totalmente inox 304  desmontada reforçada ( Tubo 2 )</t>
    </r>
  </si>
  <si>
    <r>
      <rPr>
        <sz val="8.5"/>
        <rFont val="Arial"/>
        <family val="2"/>
      </rPr>
      <t>Mesa 1,40 x0,50 totalmente inox 304  desmontada reforçada ( Tubo 2 )</t>
    </r>
  </si>
  <si>
    <r>
      <rPr>
        <sz val="8.5"/>
        <rFont val="Arial"/>
        <family val="2"/>
      </rPr>
      <t>Mesa 1,20 x0,70 totalmente inox 304  desmontada reforçada ( Tubo 2 )</t>
    </r>
  </si>
  <si>
    <r>
      <rPr>
        <sz val="8.5"/>
        <rFont val="Arial"/>
        <family val="2"/>
      </rPr>
      <t>Mesa 1,00 x0,50 totalmente inox 304  desmontada reforçada ( Tubo 2 )</t>
    </r>
  </si>
  <si>
    <r>
      <rPr>
        <sz val="8.5"/>
        <rFont val="Arial"/>
        <family val="2"/>
      </rPr>
      <t>Mesa 0,70 x0,70 totalmente inox 304  desmontada reforçada ( Tubo 2 )</t>
    </r>
  </si>
  <si>
    <r>
      <rPr>
        <b/>
        <sz val="8.5"/>
        <rFont val="Arial"/>
        <family val="2"/>
      </rPr>
      <t>Mesa c/ estrutura inox - em H   aço inox 430</t>
    </r>
  </si>
  <si>
    <r>
      <rPr>
        <sz val="8.5"/>
        <rFont val="Arial"/>
        <family val="2"/>
      </rPr>
      <t>Mesa 1,90 x0,90 totalmente inox 430 desmontada em H aço  inox 430</t>
    </r>
  </si>
  <si>
    <r>
      <rPr>
        <sz val="8.5"/>
        <rFont val="Arial"/>
        <family val="2"/>
      </rPr>
      <t>Mesa 1,90 x0,80 totalmente inox 430 desmontada em H aço  inox 430</t>
    </r>
  </si>
  <si>
    <r>
      <rPr>
        <sz val="8.5"/>
        <rFont val="Arial"/>
        <family val="2"/>
      </rPr>
      <t>Mesa 1,90 x0,70 totalmente inox 430 desmontada em H aço  inox 430</t>
    </r>
  </si>
  <si>
    <r>
      <rPr>
        <sz val="8.5"/>
        <rFont val="Arial"/>
        <family val="2"/>
      </rPr>
      <t>Mesa 1,60 x0,70 totalmente inox 430 desmontada em H aço  inox 430</t>
    </r>
  </si>
  <si>
    <r>
      <rPr>
        <sz val="8.5"/>
        <rFont val="Arial"/>
        <family val="2"/>
      </rPr>
      <t>Mesa 1,40 x0,70 totalmente inox 430 desmontada em H aço  inox 430</t>
    </r>
  </si>
  <si>
    <r>
      <rPr>
        <sz val="8.5"/>
        <rFont val="Arial"/>
        <family val="2"/>
      </rPr>
      <t>Mesa 1,40 x0,50 totalmente inox 430 desmontada em H aço  inox 430</t>
    </r>
  </si>
  <si>
    <r>
      <rPr>
        <sz val="8.5"/>
        <rFont val="Arial"/>
        <family val="2"/>
      </rPr>
      <t>Mesa 1,20 x0,70 totalmente inox 430 desmontada em H aço  inox 430</t>
    </r>
  </si>
  <si>
    <r>
      <rPr>
        <sz val="8.5"/>
        <rFont val="Arial"/>
        <family val="2"/>
      </rPr>
      <t>Mesa 100 x0,50 totalmente inox 430 desmontada em H aço  inox 430</t>
    </r>
  </si>
  <si>
    <r>
      <rPr>
        <sz val="8.5"/>
        <rFont val="Arial"/>
        <family val="2"/>
      </rPr>
      <t>Mesa 0,70 x0,70 totalmente inox 430 desmontada em H aço  inox 430</t>
    </r>
  </si>
  <si>
    <r>
      <rPr>
        <b/>
        <sz val="8.5"/>
        <rFont val="Arial"/>
        <family val="2"/>
      </rPr>
      <t>Mesa c/ estrutura inox - em H    aço inox 304</t>
    </r>
  </si>
  <si>
    <r>
      <rPr>
        <sz val="8.5"/>
        <rFont val="Arial"/>
        <family val="2"/>
      </rPr>
      <t>Mesa 1,90 x0,90 totalmente inox 304  desmontada em H aço  inox 304</t>
    </r>
  </si>
  <si>
    <r>
      <rPr>
        <sz val="8.5"/>
        <rFont val="Arial"/>
        <family val="2"/>
      </rPr>
      <t>Mesa 1,90 x0,80 totalmente inox 304  desmontada em H aço  inox  304</t>
    </r>
  </si>
  <si>
    <r>
      <rPr>
        <sz val="8.5"/>
        <rFont val="Arial"/>
        <family val="2"/>
      </rPr>
      <t>Mesa 1,60 x0,70 totalmente inox 304  desmontada em H aço  inox  304</t>
    </r>
  </si>
  <si>
    <r>
      <rPr>
        <sz val="8.5"/>
        <rFont val="Arial"/>
        <family val="2"/>
      </rPr>
      <t>Mesa 1,40 x0,70 totalmente inox 304  desmontada em H aço  inox  304</t>
    </r>
  </si>
  <si>
    <r>
      <rPr>
        <sz val="8.5"/>
        <rFont val="Arial"/>
        <family val="2"/>
      </rPr>
      <t>Mesa 1,40 x0,50 totalmente inox 304  desmontada em H aço  inox 304</t>
    </r>
  </si>
  <si>
    <r>
      <rPr>
        <sz val="8.5"/>
        <rFont val="Arial"/>
        <family val="2"/>
      </rPr>
      <t>Mesa 1,20 x0,70 totalmente inox 304  desmontada em H aço  inox  304</t>
    </r>
  </si>
  <si>
    <r>
      <rPr>
        <sz val="8.5"/>
        <rFont val="Arial"/>
        <family val="2"/>
      </rPr>
      <t>Mesa 100 x0,50 totalmente inox 304  desmontada em H aço  inox   304</t>
    </r>
  </si>
  <si>
    <r>
      <rPr>
        <sz val="8.5"/>
        <rFont val="Arial"/>
        <family val="2"/>
      </rPr>
      <t>Mesa 0,70 x0,70 totalmente inox 304 desmontada em H aço  inox   304</t>
    </r>
  </si>
  <si>
    <r>
      <rPr>
        <b/>
        <sz val="8.5"/>
        <rFont val="Arial"/>
        <family val="2"/>
      </rPr>
      <t>CÓDIGO</t>
    </r>
  </si>
  <si>
    <r>
      <rPr>
        <b/>
        <sz val="8.5"/>
        <rFont val="Arial"/>
        <family val="2"/>
      </rPr>
      <t>Mesas desmontável estrutura epoxi tampo inox ch dobrada</t>
    </r>
  </si>
  <si>
    <r>
      <rPr>
        <sz val="8.5"/>
        <rFont val="Arial"/>
        <family val="2"/>
      </rPr>
      <t>Mesa 1,90 x0,90 c/ estrutura epoxi   tampo inox desmontada modelo ch dobrada</t>
    </r>
  </si>
  <si>
    <r>
      <rPr>
        <sz val="8.5"/>
        <rFont val="Arial"/>
        <family val="2"/>
      </rPr>
      <t>Mesa 1,90 x0,80 c/ estrutura epoxi   tampo inox desmontada modelo ch dobrada</t>
    </r>
  </si>
  <si>
    <r>
      <rPr>
        <sz val="8.5"/>
        <rFont val="Arial"/>
        <family val="2"/>
      </rPr>
      <t>Mesa 1,90 x0,70 c/ estrutura epoxi   tampo inox desmontada modelo ch dobrada</t>
    </r>
  </si>
  <si>
    <r>
      <rPr>
        <sz val="8.5"/>
        <rFont val="Arial"/>
        <family val="2"/>
      </rPr>
      <t>Mesa 1,80 x0,70 c/ estrutura epoxi   tampo inox desmontada modelo ch dobrada</t>
    </r>
  </si>
  <si>
    <r>
      <rPr>
        <sz val="8.5"/>
        <rFont val="Arial"/>
        <family val="2"/>
      </rPr>
      <t>Mesa 1,60 x0,70 c/ estrutura epoxi   tampo inox desmontada modelo ch dobrada</t>
    </r>
  </si>
  <si>
    <r>
      <rPr>
        <sz val="8.5"/>
        <rFont val="Arial"/>
        <family val="2"/>
      </rPr>
      <t>Mesa 1,50 x0,70 c/ estrutura epoxi   tampo inox desmontada modelo ch dobrada</t>
    </r>
  </si>
  <si>
    <r>
      <rPr>
        <sz val="8.5"/>
        <rFont val="Arial"/>
        <family val="2"/>
      </rPr>
      <t>Mesa 1,40 x0,70 c/ estrutura epoxi   tampo inox desmontada modelo ch dobrada</t>
    </r>
  </si>
  <si>
    <r>
      <rPr>
        <sz val="8.5"/>
        <rFont val="Arial"/>
        <family val="2"/>
      </rPr>
      <t>Mesa 1,40 x0,50 c/ estrutura epoxi   tampo inox desmontada modelo ch dobrada</t>
    </r>
  </si>
  <si>
    <r>
      <rPr>
        <sz val="8.5"/>
        <rFont val="Arial"/>
        <family val="2"/>
      </rPr>
      <t>Mesa 1,20 x0,70 c/ estrutura epoxi   tampo inox desmontada modelo ch dobrada</t>
    </r>
  </si>
  <si>
    <r>
      <rPr>
        <sz val="8.5"/>
        <rFont val="Arial"/>
        <family val="2"/>
      </rPr>
      <t>Mesa 100 x0,50 c/ estrutura epoxi   tampo inox desmontada modelo ch dobrada</t>
    </r>
  </si>
  <si>
    <r>
      <rPr>
        <sz val="8.5"/>
        <rFont val="Arial"/>
        <family val="2"/>
      </rPr>
      <t>Mesa 0,70 x0,70 c/ estrutura epoxi   tampo inox desmontada modelo ch dobrada</t>
    </r>
  </si>
  <si>
    <r>
      <rPr>
        <b/>
        <sz val="8.5"/>
        <rFont val="Arial"/>
        <family val="2"/>
      </rPr>
      <t>Mesas desmontável  totalmente inox  430   modelo  chapa  dobrada</t>
    </r>
  </si>
  <si>
    <r>
      <rPr>
        <sz val="8.5"/>
        <rFont val="Arial"/>
        <family val="2"/>
      </rPr>
      <t>Mesa 1,90 x0,90  totalmente  inox 430  desmontada modelo chapa  dobrada</t>
    </r>
  </si>
  <si>
    <r>
      <rPr>
        <sz val="8.5"/>
        <rFont val="Arial"/>
        <family val="2"/>
      </rPr>
      <t>Mesa 1,90 x0,80  totalmente  inox 430  desmontada modelo chapa  dobrada</t>
    </r>
  </si>
  <si>
    <r>
      <rPr>
        <sz val="8.5"/>
        <rFont val="Arial"/>
        <family val="2"/>
      </rPr>
      <t>Mesa 1,90 x0,70  totalmente  inox 430  desmontada modelo chapa  dobrada</t>
    </r>
  </si>
  <si>
    <r>
      <rPr>
        <sz val="8.5"/>
        <rFont val="Arial"/>
        <family val="2"/>
      </rPr>
      <t>Mesa 1,80 x0,70  totalmente  inox 430  desmontada modelo chapa  dobrada</t>
    </r>
  </si>
  <si>
    <r>
      <rPr>
        <sz val="8.5"/>
        <rFont val="Arial"/>
        <family val="2"/>
      </rPr>
      <t>Mesa 1,60 x0,70  totalmente  inox 430  desmontada modelo chapa  dobrada</t>
    </r>
  </si>
  <si>
    <r>
      <rPr>
        <sz val="8.5"/>
        <rFont val="Arial"/>
        <family val="2"/>
      </rPr>
      <t>Mesa 1,50 x0,70  totalmente  inox 430  desmontada modelo chapa  dobrada</t>
    </r>
  </si>
  <si>
    <r>
      <rPr>
        <sz val="8.5"/>
        <rFont val="Arial"/>
        <family val="2"/>
      </rPr>
      <t>Mesa 1,40 x0,70  totalmente  inox 430  desmontada modelo chapa  dobrada</t>
    </r>
  </si>
  <si>
    <r>
      <rPr>
        <sz val="8.5"/>
        <rFont val="Arial"/>
        <family val="2"/>
      </rPr>
      <t>Mesa 1,40 x0,50  totalmente  inox 430  desmontada modelo chapa  dobrada</t>
    </r>
  </si>
  <si>
    <r>
      <rPr>
        <sz val="8.5"/>
        <rFont val="Arial"/>
        <family val="2"/>
      </rPr>
      <t>Mesa 1,20 x0,70  totalmente  inox 430  desmontada modelo chapa  dobrada</t>
    </r>
  </si>
  <si>
    <r>
      <rPr>
        <sz val="8.5"/>
        <rFont val="Arial"/>
        <family val="2"/>
      </rPr>
      <t>Mesa 100 x0,50  totalmente  inox 430  desmontada modelo chapa  dobrada</t>
    </r>
  </si>
  <si>
    <r>
      <rPr>
        <sz val="8.5"/>
        <rFont val="Arial"/>
        <family val="2"/>
      </rPr>
      <t>Mesa 0,70 x0,70  totalmente  inox 430  desmontada modelo chapa  dobrada</t>
    </r>
  </si>
  <si>
    <r>
      <rPr>
        <b/>
        <sz val="8.5"/>
        <rFont val="Arial"/>
        <family val="2"/>
      </rPr>
      <t>Mesas desmontável  totalmente inox  304   modelo  chapa  dobrada</t>
    </r>
  </si>
  <si>
    <r>
      <rPr>
        <sz val="8.5"/>
        <rFont val="Arial"/>
        <family val="2"/>
      </rPr>
      <t>Mesa 1,90 x0,90  totalmente  inox 304  desmontada modelo chapa  dobrada</t>
    </r>
  </si>
  <si>
    <r>
      <rPr>
        <sz val="8.5"/>
        <rFont val="Arial"/>
        <family val="2"/>
      </rPr>
      <t>Mesa 1,90 x0,80  totalmente  inox 304  desmontada modelo chapa  dobrada</t>
    </r>
  </si>
  <si>
    <r>
      <rPr>
        <sz val="8.5"/>
        <rFont val="Arial"/>
        <family val="2"/>
      </rPr>
      <t>Mesa 1,90 x0,70  totalmente  inox 304  desmontada modelo chapa  dobrada</t>
    </r>
  </si>
  <si>
    <r>
      <rPr>
        <sz val="8.5"/>
        <rFont val="Arial"/>
        <family val="2"/>
      </rPr>
      <t>Mesa 1,80 x0,70  totalmente  inox 304  desmontada modelo chapa  dobrada</t>
    </r>
  </si>
  <si>
    <r>
      <rPr>
        <sz val="8.5"/>
        <rFont val="Arial"/>
        <family val="2"/>
      </rPr>
      <t>Mesa 1,60 x0,70  totalmente  inox 304  desmontada modelo chapa  dobrada</t>
    </r>
  </si>
  <si>
    <r>
      <rPr>
        <sz val="8.5"/>
        <rFont val="Arial"/>
        <family val="2"/>
      </rPr>
      <t>Mesa 1,40 x0,70  totalmente  inox 304  desmontada modelo chapa  dobrada</t>
    </r>
  </si>
  <si>
    <r>
      <rPr>
        <sz val="8.5"/>
        <rFont val="Arial"/>
        <family val="2"/>
      </rPr>
      <t>Mesa 1,40 x0,50  totalmente  inox 304  desmontada modelo chapa  dobrada</t>
    </r>
  </si>
  <si>
    <r>
      <rPr>
        <sz val="8.5"/>
        <rFont val="Arial"/>
        <family val="2"/>
      </rPr>
      <t>Mesa 1,20 x0,70  totalmente  inox 304  desmontada modelo chapa  dobrada</t>
    </r>
  </si>
  <si>
    <r>
      <rPr>
        <sz val="8.5"/>
        <rFont val="Arial"/>
        <family val="2"/>
      </rPr>
      <t>Mesa 100 x0,50  totalmente  inox 304  desmontada modelo chapa  dobrada</t>
    </r>
  </si>
  <si>
    <r>
      <rPr>
        <sz val="8.5"/>
        <rFont val="Arial"/>
        <family val="2"/>
      </rPr>
      <t>Mesa 0,70 x0,70  totalmente  inox 304  desmontada modelo chapa  dobrada</t>
    </r>
  </si>
  <si>
    <r>
      <rPr>
        <b/>
        <sz val="15"/>
        <rFont val="Arial"/>
        <family val="2"/>
      </rPr>
      <t>Mesas total inox montada</t>
    </r>
  </si>
  <si>
    <r>
      <rPr>
        <b/>
        <sz val="8.5"/>
        <rFont val="Arial"/>
        <family val="2"/>
      </rPr>
      <t>Mesa totalmente inox 430 montada Baronesa</t>
    </r>
  </si>
  <si>
    <r>
      <rPr>
        <sz val="8.5"/>
        <rFont val="Arial"/>
        <family val="2"/>
      </rPr>
      <t>Mesa 1,90x0,90  totalmente  inox  430 montada Baronesa</t>
    </r>
  </si>
  <si>
    <r>
      <rPr>
        <sz val="8.5"/>
        <rFont val="Arial"/>
        <family val="2"/>
      </rPr>
      <t>Mesa 1,90x0,70  totalmente  inox  430 montada Baronesa</t>
    </r>
  </si>
  <si>
    <r>
      <rPr>
        <sz val="8.5"/>
        <rFont val="Arial"/>
        <family val="2"/>
      </rPr>
      <t>Mesa 1,80x0,70  totalmente  inox  430 montada Baronesa</t>
    </r>
  </si>
  <si>
    <r>
      <rPr>
        <sz val="8.5"/>
        <rFont val="Arial"/>
        <family val="2"/>
      </rPr>
      <t>Mesa 1,50x0,70  totalmente  inox  430 montada Baronesa</t>
    </r>
  </si>
  <si>
    <r>
      <rPr>
        <sz val="8.5"/>
        <rFont val="Arial"/>
        <family val="2"/>
      </rPr>
      <t>Mesa 1,20x0,70  totalmente  inox  430 montada Baronesa</t>
    </r>
  </si>
  <si>
    <r>
      <rPr>
        <sz val="8.5"/>
        <rFont val="Arial"/>
        <family val="2"/>
      </rPr>
      <t>Mesa 1,00x0,70  totalmente  inox  430 montada Baronesa</t>
    </r>
  </si>
  <si>
    <r>
      <rPr>
        <b/>
        <sz val="8.5"/>
        <rFont val="Arial"/>
        <family val="2"/>
      </rPr>
      <t>Mesa c/ estrutura inox c/ gradil Baronesa aço 304</t>
    </r>
  </si>
  <si>
    <r>
      <rPr>
        <sz val="8.5"/>
        <rFont val="Arial"/>
        <family val="2"/>
      </rPr>
      <t>Mesa 1,90x0,90  totalmente  inox  304 montada Baronesa</t>
    </r>
  </si>
  <si>
    <r>
      <rPr>
        <sz val="8.5"/>
        <rFont val="Arial"/>
        <family val="2"/>
      </rPr>
      <t>Mesa 1,90x0,70  totalmente  inox 304 montada Baronesa</t>
    </r>
  </si>
  <si>
    <r>
      <rPr>
        <sz val="8.5"/>
        <rFont val="Arial"/>
        <family val="2"/>
      </rPr>
      <t>Mesa 1,80x0,70  totalmente  inox 304 montada Baronesa</t>
    </r>
  </si>
  <si>
    <r>
      <rPr>
        <sz val="8.5"/>
        <rFont val="Arial"/>
        <family val="2"/>
      </rPr>
      <t>Mesa 1,50x0,70  totalmente  inox  304 montada Baronesa</t>
    </r>
  </si>
  <si>
    <r>
      <rPr>
        <sz val="8.5"/>
        <rFont val="Arial"/>
        <family val="2"/>
      </rPr>
      <t>Mesa 1,00x0,70  totalmente  inox  304 montada Baronesa</t>
    </r>
  </si>
  <si>
    <r>
      <rPr>
        <b/>
        <sz val="8.5"/>
        <rFont val="Arial"/>
        <family val="2"/>
      </rPr>
      <t>MESA INOX   COM FRONTAO AÇO 430</t>
    </r>
  </si>
  <si>
    <r>
      <rPr>
        <sz val="8.5"/>
        <rFont val="Arial"/>
        <family val="2"/>
      </rPr>
      <t>Mesa 1,90x0,90 totalmente inox 430 com frontão</t>
    </r>
  </si>
  <si>
    <r>
      <rPr>
        <sz val="8.5"/>
        <rFont val="Arial"/>
        <family val="2"/>
      </rPr>
      <t>Mesa 1,90x0,70 totalmente inox 430 com frontão</t>
    </r>
  </si>
  <si>
    <r>
      <rPr>
        <sz val="8.5"/>
        <rFont val="Arial"/>
        <family val="2"/>
      </rPr>
      <t>Mesa 1,80x0,70 totalmente inox 430 com frontão</t>
    </r>
  </si>
  <si>
    <r>
      <rPr>
        <sz val="8.5"/>
        <rFont val="Arial"/>
        <family val="2"/>
      </rPr>
      <t>Mesa 1,50x0,70 totalmente inox 430 com frontão</t>
    </r>
  </si>
  <si>
    <r>
      <rPr>
        <sz val="8.5"/>
        <rFont val="Arial"/>
        <family val="2"/>
      </rPr>
      <t>Mesa 1,00x0,70 totalmente inox 430 com frontão</t>
    </r>
  </si>
  <si>
    <r>
      <rPr>
        <b/>
        <sz val="8.5"/>
        <rFont val="Arial"/>
        <family val="2"/>
      </rPr>
      <t>MESA INOX   COM FRONTAO AÇO 304</t>
    </r>
  </si>
  <si>
    <r>
      <rPr>
        <sz val="8.5"/>
        <rFont val="Arial"/>
        <family val="2"/>
      </rPr>
      <t>Mesa 1,90x0,90 totalmente inox 304 com frontão</t>
    </r>
  </si>
  <si>
    <r>
      <rPr>
        <sz val="8.5"/>
        <rFont val="Arial"/>
        <family val="2"/>
      </rPr>
      <t>Mesa 1,90x0,70 totalmente inox 304 com frontão</t>
    </r>
  </si>
  <si>
    <r>
      <rPr>
        <sz val="8.5"/>
        <rFont val="Arial"/>
        <family val="2"/>
      </rPr>
      <t>Mesa 1,80x0,70 totalmente inox 304 com frontão</t>
    </r>
  </si>
  <si>
    <r>
      <rPr>
        <sz val="8.5"/>
        <rFont val="Arial"/>
        <family val="2"/>
      </rPr>
      <t>Mesa 1,50x0,70 totalmente inox 304 com frontão</t>
    </r>
  </si>
  <si>
    <r>
      <rPr>
        <sz val="8.5"/>
        <rFont val="Arial"/>
        <family val="2"/>
      </rPr>
      <t>Mesa 1,00x0,70 totalmente inox 304 com frontão</t>
    </r>
  </si>
  <si>
    <r>
      <rPr>
        <b/>
        <sz val="8.5"/>
        <rFont val="Arial"/>
        <family val="2"/>
      </rPr>
      <t>Mesa inox c/ bordas arredondadas  aço 430</t>
    </r>
  </si>
  <si>
    <r>
      <rPr>
        <sz val="8.5"/>
        <rFont val="Arial"/>
        <family val="2"/>
      </rPr>
      <t>Mesa 1,90x0,90 totalmente inox c/ bordas arredondadas  aço 430</t>
    </r>
  </si>
  <si>
    <r>
      <rPr>
        <sz val="8.5"/>
        <rFont val="Arial"/>
        <family val="2"/>
      </rPr>
      <t>Mesa 1,90x0,70 totalmente inox c/ bordas arredondadas  aço 430</t>
    </r>
  </si>
  <si>
    <r>
      <rPr>
        <sz val="8.5"/>
        <rFont val="Arial"/>
        <family val="2"/>
      </rPr>
      <t>Mesa 1,80x0,70 totalmente  inox c/ bordas arredondadas  aço 430</t>
    </r>
  </si>
  <si>
    <r>
      <rPr>
        <sz val="8.5"/>
        <rFont val="Arial"/>
        <family val="2"/>
      </rPr>
      <t>Mesa 1,50x0,70 totalmente  inox c/ bordas arredondadas  aço 430</t>
    </r>
  </si>
  <si>
    <r>
      <rPr>
        <sz val="8.5"/>
        <rFont val="Arial"/>
        <family val="2"/>
      </rPr>
      <t>Mesa 1,40x0,70 totalmente inox c/ bordas arredondadas  aço 430</t>
    </r>
  </si>
  <si>
    <r>
      <rPr>
        <sz val="8.5"/>
        <rFont val="Arial"/>
        <family val="2"/>
      </rPr>
      <t>Mesa 1,20x0,70 totalmente  inox c/ bordas arredondadas  aço 430</t>
    </r>
  </si>
  <si>
    <r>
      <rPr>
        <sz val="8.5"/>
        <rFont val="Arial"/>
        <family val="2"/>
      </rPr>
      <t>Mesa 1,00x0,70 totalmente  inox c/ bordas arredondadas  aço 430</t>
    </r>
  </si>
  <si>
    <r>
      <rPr>
        <sz val="8.5"/>
        <rFont val="Arial"/>
        <family val="2"/>
      </rPr>
      <t>Mesa 1,00x0,50 totalmente  inox c/ bordas arredondadas  aço 430</t>
    </r>
  </si>
  <si>
    <r>
      <rPr>
        <b/>
        <sz val="8.5"/>
        <rFont val="Arial"/>
        <family val="2"/>
      </rPr>
      <t>Mesa inox c/ bordas arredondadas  aço 304</t>
    </r>
  </si>
  <si>
    <r>
      <rPr>
        <sz val="8.5"/>
        <rFont val="Arial"/>
        <family val="2"/>
      </rPr>
      <t>Mesa 1,90x0,90 totalmente inox c/ bordas arredondadas  aço 304</t>
    </r>
  </si>
  <si>
    <r>
      <rPr>
        <sz val="8.5"/>
        <rFont val="Arial"/>
        <family val="2"/>
      </rPr>
      <t>Mesa 1,90x0,70 totalmente inox c/ bordas arredondadas  aço 304</t>
    </r>
  </si>
  <si>
    <r>
      <rPr>
        <sz val="8.5"/>
        <rFont val="Arial"/>
        <family val="2"/>
      </rPr>
      <t>Mesa 1,80x0,70 totalmente inox c/ bordas arredondadas  aço 304</t>
    </r>
  </si>
  <si>
    <r>
      <rPr>
        <sz val="8.5"/>
        <rFont val="Arial"/>
        <family val="2"/>
      </rPr>
      <t>Mesa 1,50x0,70 totalmente inox c/ bordas arredondadas  aço 304</t>
    </r>
  </si>
  <si>
    <r>
      <rPr>
        <sz val="8.5"/>
        <rFont val="Arial"/>
        <family val="2"/>
      </rPr>
      <t>Mesa 1,40x0,70 totalmente inox c/ bordas arredondadas  aço 304</t>
    </r>
  </si>
  <si>
    <r>
      <rPr>
        <sz val="8.5"/>
        <rFont val="Arial"/>
        <family val="2"/>
      </rPr>
      <t>Mesa 1,20x0,70 totalmente inox c/ bordas arredondadas  aço 304</t>
    </r>
  </si>
  <si>
    <r>
      <rPr>
        <sz val="8.5"/>
        <rFont val="Arial"/>
        <family val="2"/>
      </rPr>
      <t>Mesa 1,00x0,70 totalmente inox c/ bordas arredondadas  aço 304</t>
    </r>
  </si>
  <si>
    <r>
      <rPr>
        <sz val="8.5"/>
        <rFont val="Arial"/>
        <family val="2"/>
      </rPr>
      <t>Mesa 1,00x0,50 totalmente inox c/ bordas arredondadas  aço 304</t>
    </r>
  </si>
  <si>
    <r>
      <rPr>
        <b/>
        <sz val="8.5"/>
        <rFont val="Arial"/>
        <family val="2"/>
      </rPr>
      <t>Mesa totalmente inox 430  com  gaveta  montada Baronesa</t>
    </r>
  </si>
  <si>
    <r>
      <rPr>
        <sz val="8.5"/>
        <rFont val="Arial"/>
        <family val="2"/>
      </rPr>
      <t>mesa 1,90x0,90 totalmente inox 430 montada com gaveta</t>
    </r>
  </si>
  <si>
    <r>
      <rPr>
        <sz val="8.5"/>
        <rFont val="Arial"/>
        <family val="2"/>
      </rPr>
      <t>mesa 1,90x0,70 totalmente inox 430 montada com gaveta</t>
    </r>
  </si>
  <si>
    <r>
      <rPr>
        <sz val="8.5"/>
        <rFont val="Arial"/>
        <family val="2"/>
      </rPr>
      <t>mesa 1,80x0,70 totalmente inox 430 montada com gaveta</t>
    </r>
  </si>
  <si>
    <r>
      <rPr>
        <sz val="8.5"/>
        <rFont val="Arial"/>
        <family val="2"/>
      </rPr>
      <t>mesa 1,50x0,70 totalmente inox 430 montada com gaveta</t>
    </r>
  </si>
  <si>
    <r>
      <rPr>
        <sz val="8.5"/>
        <rFont val="Arial"/>
        <family val="2"/>
      </rPr>
      <t>mesa 1,20x0,70 totalmente inox 430 montada com gaveta</t>
    </r>
  </si>
  <si>
    <r>
      <rPr>
        <sz val="8.5"/>
        <rFont val="Arial"/>
        <family val="2"/>
      </rPr>
      <t>mesa 1,00x0,70 totalmente inox 430 montada com gaveta</t>
    </r>
  </si>
  <si>
    <r>
      <rPr>
        <b/>
        <sz val="8.5"/>
        <rFont val="Arial"/>
        <family val="2"/>
      </rPr>
      <t>Mesa totalmente inox 304  com  gaveta  montada Baronesa</t>
    </r>
  </si>
  <si>
    <r>
      <rPr>
        <sz val="8.5"/>
        <rFont val="Arial"/>
        <family val="2"/>
      </rPr>
      <t>mesa 1,90x0,90 totalmente inox 304 montada com gaveta</t>
    </r>
  </si>
  <si>
    <r>
      <rPr>
        <sz val="8.5"/>
        <rFont val="Arial"/>
        <family val="2"/>
      </rPr>
      <t>mesa 1,90x0,70 totalmente inox 304 montada com gaveta</t>
    </r>
  </si>
  <si>
    <r>
      <rPr>
        <sz val="8.5"/>
        <rFont val="Arial"/>
        <family val="2"/>
      </rPr>
      <t>mesa 1,80x0,70 vtotalmente inox 304 montada com gaveta</t>
    </r>
  </si>
  <si>
    <r>
      <rPr>
        <sz val="8.5"/>
        <rFont val="Arial"/>
        <family val="2"/>
      </rPr>
      <t>mesa 1,50x0,70 totalmente inox 304 montada com gaveta</t>
    </r>
  </si>
  <si>
    <r>
      <rPr>
        <sz val="8.5"/>
        <rFont val="Arial"/>
        <family val="2"/>
      </rPr>
      <t>mesa 1,20x0,70 totalmente inox 304 montada com gaveta</t>
    </r>
  </si>
  <si>
    <r>
      <rPr>
        <sz val="8.5"/>
        <rFont val="Arial"/>
        <family val="2"/>
      </rPr>
      <t>mesa 1,00x0,70 totalmente inox 304 montada com gaveta</t>
    </r>
  </si>
  <si>
    <r>
      <rPr>
        <b/>
        <sz val="8.5"/>
        <rFont val="Arial"/>
        <family val="2"/>
      </rPr>
      <t>Bancada Lisa c/ 1 plano</t>
    </r>
  </si>
  <si>
    <r>
      <rPr>
        <sz val="8.5"/>
        <rFont val="Arial"/>
        <family val="2"/>
      </rPr>
      <t>Bancada 1,90x0,90 totalmente inox 430</t>
    </r>
  </si>
  <si>
    <r>
      <rPr>
        <sz val="8.5"/>
        <rFont val="Arial"/>
        <family val="2"/>
      </rPr>
      <t>Bancada 1,90x0,70 totalmente inox 430</t>
    </r>
  </si>
  <si>
    <r>
      <rPr>
        <sz val="8.5"/>
        <rFont val="Arial"/>
        <family val="2"/>
      </rPr>
      <t>Bancada 1,80x0,70 totalmente inox 430</t>
    </r>
  </si>
  <si>
    <r>
      <rPr>
        <sz val="8.5"/>
        <rFont val="Arial"/>
        <family val="2"/>
      </rPr>
      <t>Bancada 1,60x0,70 totalmente inox 430</t>
    </r>
  </si>
  <si>
    <r>
      <rPr>
        <sz val="8.5"/>
        <rFont val="Arial"/>
        <family val="2"/>
      </rPr>
      <t>Bancada 1,50x0,70 totalmente inox 430</t>
    </r>
  </si>
  <si>
    <r>
      <rPr>
        <sz val="8.5"/>
        <rFont val="Arial"/>
        <family val="2"/>
      </rPr>
      <t>Bancada 1,40x0,70 totalmente inox 430</t>
    </r>
  </si>
  <si>
    <r>
      <rPr>
        <sz val="8.5"/>
        <rFont val="Arial"/>
        <family val="2"/>
      </rPr>
      <t>Bancada 1,40x0,50 totalmente inox 430</t>
    </r>
  </si>
  <si>
    <r>
      <rPr>
        <sz val="8.5"/>
        <rFont val="Arial"/>
        <family val="2"/>
      </rPr>
      <t>Bancada 1,20x0,70 totalmente inox 430</t>
    </r>
  </si>
  <si>
    <r>
      <rPr>
        <sz val="8.5"/>
        <rFont val="Arial"/>
        <family val="2"/>
      </rPr>
      <t>Bancada 1,00x0,70 totalmente inox 430</t>
    </r>
  </si>
  <si>
    <r>
      <rPr>
        <sz val="8.5"/>
        <rFont val="Arial"/>
        <family val="2"/>
      </rPr>
      <t>Bancada 0,70x0,70 totalmente inox 430</t>
    </r>
  </si>
  <si>
    <r>
      <rPr>
        <b/>
        <sz val="8.5"/>
        <rFont val="Arial"/>
        <family val="2"/>
      </rPr>
      <t>Bancada Lisa , 01 plano e estrado</t>
    </r>
  </si>
  <si>
    <r>
      <rPr>
        <b/>
        <sz val="8.5"/>
        <rFont val="Arial"/>
        <family val="2"/>
      </rPr>
      <t>Mesa com Prateleira Superior</t>
    </r>
  </si>
  <si>
    <r>
      <rPr>
        <sz val="8.5"/>
        <rFont val="Arial"/>
        <family val="2"/>
      </rPr>
      <t>Mesa 1,50x0,70 inox 430 com 2 prateleiras superior com frontão</t>
    </r>
  </si>
  <si>
    <r>
      <rPr>
        <sz val="8.5"/>
        <rFont val="Arial"/>
        <family val="2"/>
      </rPr>
      <t>Mesa 1,50x0,70 inox 304 com 2 prateleiras superior com frontão</t>
    </r>
  </si>
  <si>
    <r>
      <rPr>
        <sz val="8.5"/>
        <rFont val="Arial"/>
        <family val="2"/>
      </rPr>
      <t>Mesa 1,90x0,90 inox 430 com 2 prateleiras superior com frontão</t>
    </r>
  </si>
  <si>
    <r>
      <rPr>
        <sz val="8.5"/>
        <rFont val="Arial"/>
        <family val="2"/>
      </rPr>
      <t>Mesa 1,90x0,90 inox 304 com 2 prateleiras superior com frontão</t>
    </r>
  </si>
  <si>
    <r>
      <rPr>
        <b/>
        <sz val="8.5"/>
        <rFont val="Arial"/>
        <family val="2"/>
      </rPr>
      <t>Mesa para Hortifruitti com Base Superior</t>
    </r>
  </si>
  <si>
    <r>
      <rPr>
        <sz val="8.5"/>
        <rFont val="Arial"/>
        <family val="2"/>
      </rPr>
      <t>Mesa 2,90x1,00 para Hortifruitti com Base Superior c/ 2 andares inox 430</t>
    </r>
  </si>
  <si>
    <r>
      <rPr>
        <sz val="8.5"/>
        <rFont val="Arial"/>
        <family val="2"/>
      </rPr>
      <t>Mesa 2,90x1,00 para Hortifruitti com Base Superior c/ 2 andares inox 304</t>
    </r>
  </si>
  <si>
    <r>
      <rPr>
        <sz val="8.5"/>
        <rFont val="Arial"/>
        <family val="2"/>
      </rPr>
      <t>Mesa 2,90x1,00 para Hortifruitti com Base Superior c/ 3 andares inox 304</t>
    </r>
  </si>
  <si>
    <r>
      <rPr>
        <b/>
        <sz val="8.5"/>
        <rFont val="Arial"/>
        <family val="2"/>
      </rPr>
      <t>Mesa para Embalar Pães</t>
    </r>
  </si>
  <si>
    <r>
      <rPr>
        <sz val="8.5"/>
        <rFont val="Arial"/>
        <family val="2"/>
      </rPr>
      <t>Mesa 1,00x0,70x0,85cm em aço inox 304</t>
    </r>
  </si>
  <si>
    <r>
      <rPr>
        <b/>
        <sz val="15"/>
        <rFont val="Arial"/>
        <family val="2"/>
      </rPr>
      <t>FORMAS</t>
    </r>
  </si>
  <si>
    <r>
      <rPr>
        <b/>
        <sz val="8.5"/>
        <rFont val="Arial"/>
        <family val="2"/>
      </rPr>
      <t>Pão de forma - Formas</t>
    </r>
  </si>
  <si>
    <r>
      <rPr>
        <sz val="8.5"/>
        <rFont val="Arial"/>
        <family val="2"/>
      </rPr>
      <t>Forma de pao de forma 30x10x10    (flandres)</t>
    </r>
  </si>
  <si>
    <r>
      <rPr>
        <sz val="8.5"/>
        <rFont val="Arial"/>
        <family val="2"/>
      </rPr>
      <t>Forma de pão de forma 32x10x10    (flandres)</t>
    </r>
  </si>
  <si>
    <r>
      <rPr>
        <sz val="8.5"/>
        <rFont val="Arial"/>
        <family val="2"/>
      </rPr>
      <t>Forma de pão de forma 30x10x10    (alumínio)</t>
    </r>
  </si>
  <si>
    <r>
      <rPr>
        <sz val="8.5"/>
        <rFont val="Arial"/>
        <family val="2"/>
      </rPr>
      <t>Forma  de pao de forma 32x10x10   (aluminio)</t>
    </r>
  </si>
  <si>
    <r>
      <rPr>
        <sz val="8.5"/>
        <rFont val="Arial"/>
        <family val="2"/>
      </rPr>
      <t>Conjunto pão de forma c/ 4 formas (flandres )</t>
    </r>
  </si>
  <si>
    <r>
      <rPr>
        <sz val="8.5"/>
        <rFont val="Arial"/>
        <family val="2"/>
      </rPr>
      <t>Conjunto pão de forma c/ 3 formas  (flandres )</t>
    </r>
  </si>
  <si>
    <r>
      <rPr>
        <sz val="8.5"/>
        <rFont val="Arial"/>
        <family val="2"/>
      </rPr>
      <t>Forma de  pao de forma  c/ 3 formas (aluminio )</t>
    </r>
  </si>
  <si>
    <r>
      <rPr>
        <sz val="8.5"/>
        <rFont val="Arial"/>
        <family val="2"/>
      </rPr>
      <t>Conjunto pão de forma c/ 4 formas   (aluminio)</t>
    </r>
  </si>
  <si>
    <r>
      <rPr>
        <sz val="8.5"/>
        <rFont val="Arial"/>
        <family val="2"/>
      </rPr>
      <t>Forma de  pao de forma 32x10x10    (inox)</t>
    </r>
  </si>
  <si>
    <r>
      <rPr>
        <sz val="8.5"/>
        <rFont val="Arial"/>
        <family val="2"/>
      </rPr>
      <t>Forma de bolo ingles GR   (Aluminio )</t>
    </r>
  </si>
  <si>
    <r>
      <rPr>
        <sz val="8.5"/>
        <rFont val="Arial"/>
        <family val="2"/>
      </rPr>
      <t>Forma de bolo ingles P    (Aluminio )</t>
    </r>
  </si>
  <si>
    <r>
      <rPr>
        <sz val="8.5"/>
        <rFont val="Arial"/>
        <family val="2"/>
      </rPr>
      <t>Forma de bolo ingles  GR</t>
    </r>
  </si>
  <si>
    <r>
      <rPr>
        <sz val="8.5"/>
        <rFont val="Arial"/>
        <family val="2"/>
      </rPr>
      <t>Forma de bolo ingles   P</t>
    </r>
  </si>
  <si>
    <r>
      <rPr>
        <b/>
        <sz val="8.5"/>
        <rFont val="Arial"/>
        <family val="2"/>
      </rPr>
      <t>FORMAS DE BOLO</t>
    </r>
  </si>
  <si>
    <r>
      <rPr>
        <sz val="8.5"/>
        <rFont val="Arial"/>
        <family val="2"/>
      </rPr>
      <t>Forma de bolo 14</t>
    </r>
  </si>
  <si>
    <r>
      <rPr>
        <sz val="8.5"/>
        <rFont val="Arial"/>
        <family val="2"/>
      </rPr>
      <t>Forma de bolo 16</t>
    </r>
  </si>
  <si>
    <r>
      <rPr>
        <sz val="8.5"/>
        <rFont val="Arial"/>
        <family val="2"/>
      </rPr>
      <t>Forma de bolo  18</t>
    </r>
  </si>
  <si>
    <r>
      <rPr>
        <sz val="8.5"/>
        <rFont val="Arial"/>
        <family val="2"/>
      </rPr>
      <t>Forma de bolo 20</t>
    </r>
  </si>
  <si>
    <r>
      <rPr>
        <sz val="8.5"/>
        <rFont val="Arial"/>
        <family val="2"/>
      </rPr>
      <t>Forma de bolo 22</t>
    </r>
  </si>
  <si>
    <r>
      <rPr>
        <sz val="8.5"/>
        <rFont val="Arial"/>
        <family val="2"/>
      </rPr>
      <t>Forma de bolo  24</t>
    </r>
  </si>
  <si>
    <r>
      <rPr>
        <b/>
        <sz val="8.5"/>
        <rFont val="Arial"/>
        <family val="2"/>
      </rPr>
      <t>Formas de pizza</t>
    </r>
  </si>
  <si>
    <r>
      <rPr>
        <sz val="8.5"/>
        <rFont val="Arial"/>
        <family val="2"/>
      </rPr>
      <t>Forma  de  pizza 12</t>
    </r>
  </si>
  <si>
    <r>
      <rPr>
        <sz val="8.5"/>
        <rFont val="Arial"/>
        <family val="2"/>
      </rPr>
      <t>Forma de pizza 16</t>
    </r>
  </si>
  <si>
    <r>
      <rPr>
        <sz val="8.5"/>
        <rFont val="Arial"/>
        <family val="2"/>
      </rPr>
      <t>Forma de pizza 20</t>
    </r>
  </si>
  <si>
    <r>
      <rPr>
        <sz val="8.5"/>
        <rFont val="Arial"/>
        <family val="2"/>
      </rPr>
      <t>Forma de pizza  25</t>
    </r>
  </si>
  <si>
    <r>
      <rPr>
        <sz val="8.5"/>
        <rFont val="Arial"/>
        <family val="2"/>
      </rPr>
      <t>Forma de pizza  30</t>
    </r>
  </si>
  <si>
    <r>
      <rPr>
        <sz val="8.5"/>
        <rFont val="Arial"/>
        <family val="2"/>
      </rPr>
      <t>Forma de pizza  35</t>
    </r>
  </si>
  <si>
    <r>
      <rPr>
        <sz val="8.5"/>
        <rFont val="Arial"/>
        <family val="2"/>
      </rPr>
      <t>Forma de pizza 40</t>
    </r>
  </si>
  <si>
    <r>
      <rPr>
        <b/>
        <sz val="8.5"/>
        <rFont val="Arial"/>
        <family val="2"/>
      </rPr>
      <t>FORMAS DE EMPADAS</t>
    </r>
  </si>
  <si>
    <r>
      <rPr>
        <sz val="8.5"/>
        <rFont val="Arial"/>
        <family val="2"/>
      </rPr>
      <t>Forma para empada  00</t>
    </r>
  </si>
  <si>
    <r>
      <rPr>
        <sz val="8.5"/>
        <rFont val="Arial"/>
        <family val="2"/>
      </rPr>
      <t>Forma para empada  01</t>
    </r>
  </si>
  <si>
    <r>
      <rPr>
        <sz val="8.5"/>
        <rFont val="Arial"/>
        <family val="2"/>
      </rPr>
      <t>Forma para empada  02</t>
    </r>
  </si>
  <si>
    <r>
      <rPr>
        <sz val="8.5"/>
        <rFont val="Arial"/>
        <family val="2"/>
      </rPr>
      <t>Forma para empada  03</t>
    </r>
  </si>
  <si>
    <r>
      <rPr>
        <sz val="8.5"/>
        <rFont val="Arial"/>
        <family val="2"/>
      </rPr>
      <t>Forma para empada  04</t>
    </r>
  </si>
  <si>
    <r>
      <rPr>
        <sz val="8.5"/>
        <rFont val="Arial"/>
        <family val="2"/>
      </rPr>
      <t>Forma para empada  05</t>
    </r>
  </si>
  <si>
    <r>
      <rPr>
        <sz val="8.5"/>
        <rFont val="Arial"/>
        <family val="2"/>
      </rPr>
      <t>Forma para empada  06</t>
    </r>
  </si>
  <si>
    <r>
      <rPr>
        <b/>
        <sz val="8.5"/>
        <rFont val="Arial"/>
        <family val="2"/>
      </rPr>
      <t>FORMAS  QUADRADAS</t>
    </r>
  </si>
  <si>
    <r>
      <rPr>
        <sz val="8.5"/>
        <rFont val="Arial"/>
        <family val="2"/>
      </rPr>
      <t>Forma quadrada 20x07</t>
    </r>
  </si>
  <si>
    <r>
      <rPr>
        <sz val="8.5"/>
        <rFont val="Arial"/>
        <family val="2"/>
      </rPr>
      <t>Forma quadrada 25x07</t>
    </r>
  </si>
  <si>
    <r>
      <rPr>
        <sz val="8.5"/>
        <rFont val="Arial"/>
        <family val="2"/>
      </rPr>
      <t>Forma quadrada 30x07</t>
    </r>
  </si>
  <si>
    <r>
      <rPr>
        <sz val="8.5"/>
        <rFont val="Arial"/>
        <family val="2"/>
      </rPr>
      <t>Forma quadrada 35x07</t>
    </r>
  </si>
  <si>
    <r>
      <rPr>
        <b/>
        <sz val="8.5"/>
        <rFont val="Arial"/>
        <family val="2"/>
      </rPr>
      <t>FORMAS REDONDAS</t>
    </r>
  </si>
  <si>
    <r>
      <rPr>
        <sz val="8.5"/>
        <rFont val="Arial"/>
        <family val="2"/>
      </rPr>
      <t>Forma redonda 14</t>
    </r>
  </si>
  <si>
    <r>
      <rPr>
        <sz val="8.5"/>
        <rFont val="Arial"/>
        <family val="2"/>
      </rPr>
      <t>Forma redonda 16</t>
    </r>
  </si>
  <si>
    <r>
      <rPr>
        <sz val="8.5"/>
        <rFont val="Arial"/>
        <family val="2"/>
      </rPr>
      <t>Forma redonda 18</t>
    </r>
  </si>
  <si>
    <r>
      <rPr>
        <sz val="8.5"/>
        <rFont val="Arial"/>
        <family val="2"/>
      </rPr>
      <t>Forma redonda 20</t>
    </r>
  </si>
  <si>
    <r>
      <rPr>
        <sz val="8.5"/>
        <rFont val="Arial"/>
        <family val="2"/>
      </rPr>
      <t>Forma redonda 22</t>
    </r>
  </si>
  <si>
    <r>
      <rPr>
        <sz val="8.5"/>
        <rFont val="Arial"/>
        <family val="2"/>
      </rPr>
      <t>Forma redonda 25</t>
    </r>
  </si>
  <si>
    <r>
      <rPr>
        <sz val="8.5"/>
        <rFont val="Arial"/>
        <family val="2"/>
      </rPr>
      <t>Forma redonda 30</t>
    </r>
  </si>
  <si>
    <r>
      <rPr>
        <sz val="8.5"/>
        <rFont val="Arial"/>
        <family val="2"/>
      </rPr>
      <t>Forma redonda 35</t>
    </r>
  </si>
  <si>
    <r>
      <rPr>
        <sz val="8.5"/>
        <rFont val="Arial"/>
        <family val="2"/>
      </rPr>
      <t>Forma redonda 40</t>
    </r>
  </si>
  <si>
    <r>
      <rPr>
        <sz val="8.5"/>
        <rFont val="Arial"/>
        <family val="2"/>
      </rPr>
      <t>Forma de torta crespa</t>
    </r>
  </si>
  <si>
    <r>
      <rPr>
        <sz val="8.5"/>
        <rFont val="Arial"/>
        <family val="2"/>
      </rPr>
      <t>Forma artística brasil (alum)</t>
    </r>
  </si>
  <si>
    <r>
      <rPr>
        <sz val="8.5"/>
        <rFont val="Arial"/>
        <family val="2"/>
      </rPr>
      <t>Forma artística cara de gato ( alum.)</t>
    </r>
  </si>
  <si>
    <r>
      <rPr>
        <sz val="8.5"/>
        <rFont val="Arial"/>
        <family val="2"/>
      </rPr>
      <t>Forma artística coelho ( alum. )</t>
    </r>
  </si>
  <si>
    <r>
      <rPr>
        <sz val="8.5"/>
        <rFont val="Arial"/>
        <family val="2"/>
      </rPr>
      <t>Forma artística colomba pascal-(alum)</t>
    </r>
  </si>
  <si>
    <r>
      <rPr>
        <sz val="8.5"/>
        <rFont val="Arial"/>
        <family val="2"/>
      </rPr>
      <t>Forma artística coração alma gemea ( alum.)</t>
    </r>
  </si>
  <si>
    <r>
      <rPr>
        <sz val="8.5"/>
        <rFont val="Arial"/>
        <family val="2"/>
      </rPr>
      <t>Forma artística coração flechado ( alum.) *</t>
    </r>
  </si>
  <si>
    <r>
      <rPr>
        <sz val="8.5"/>
        <rFont val="Arial"/>
        <family val="2"/>
      </rPr>
      <t>Forma artística coração grande 33x7 ( alum.)</t>
    </r>
  </si>
  <si>
    <r>
      <rPr>
        <sz val="8.5"/>
        <rFont val="Arial"/>
        <family val="2"/>
      </rPr>
      <t>Forma artística coração médio 29x7 ( alum.)</t>
    </r>
  </si>
  <si>
    <r>
      <rPr>
        <sz val="8.5"/>
        <rFont val="Arial"/>
        <family val="2"/>
      </rPr>
      <t>Forma artística livro ( alum.)</t>
    </r>
  </si>
  <si>
    <r>
      <rPr>
        <sz val="8.5"/>
        <rFont val="Arial"/>
        <family val="2"/>
      </rPr>
      <t>Forma artística margarida 25cm ( alum.)</t>
    </r>
  </si>
  <si>
    <r>
      <rPr>
        <sz val="8.5"/>
        <rFont val="Arial"/>
        <family val="2"/>
      </rPr>
      <t>Forma artística margarida 30cm ( alum.)  *   novidades</t>
    </r>
  </si>
  <si>
    <r>
      <rPr>
        <sz val="8.5"/>
        <rFont val="Arial"/>
        <family val="2"/>
      </rPr>
      <t>Forma artística margarida 40cm ( alum.)  *   novidades</t>
    </r>
  </si>
  <si>
    <r>
      <rPr>
        <sz val="8.5"/>
        <rFont val="Arial"/>
        <family val="2"/>
      </rPr>
      <t>Forma artística margarida 45cm ( alum.)  *   novidades</t>
    </r>
  </si>
  <si>
    <r>
      <rPr>
        <sz val="8.5"/>
        <rFont val="Arial"/>
        <family val="2"/>
      </rPr>
      <t>Forma artística meia lua 30 cm ( alum.)</t>
    </r>
  </si>
  <si>
    <r>
      <rPr>
        <sz val="8.5"/>
        <rFont val="Arial"/>
        <family val="2"/>
      </rPr>
      <t>Forma artística meia lua 60 cm ( alum.)</t>
    </r>
  </si>
  <si>
    <r>
      <rPr>
        <sz val="8.5"/>
        <rFont val="Arial"/>
        <family val="2"/>
      </rPr>
      <t>Forma artística mickey ( alum.)</t>
    </r>
  </si>
  <si>
    <r>
      <rPr>
        <sz val="8.5"/>
        <rFont val="Arial"/>
        <family val="2"/>
      </rPr>
      <t>Forma artística pato ( alum.)</t>
    </r>
  </si>
  <si>
    <r>
      <rPr>
        <sz val="8.5"/>
        <rFont val="Arial"/>
        <family val="2"/>
      </rPr>
      <t>Forma artística pinnheiro ( alum.)</t>
    </r>
  </si>
  <si>
    <r>
      <rPr>
        <sz val="8.5"/>
        <rFont val="Arial"/>
        <family val="2"/>
      </rPr>
      <t>Forma artística pinnheiro grd. ( alum.)</t>
    </r>
  </si>
  <si>
    <r>
      <rPr>
        <sz val="8.5"/>
        <rFont val="Arial"/>
        <family val="2"/>
      </rPr>
      <t>Forma artística sino ( alum.)</t>
    </r>
  </si>
  <si>
    <r>
      <rPr>
        <sz val="8.5"/>
        <rFont val="Arial"/>
        <family val="2"/>
      </rPr>
      <t>Forma artística sino grd. ( alum.)</t>
    </r>
  </si>
  <si>
    <r>
      <rPr>
        <sz val="8.5"/>
        <rFont val="Arial"/>
        <family val="2"/>
      </rPr>
      <t>Forma artística trevo (alum.)</t>
    </r>
  </si>
  <si>
    <r>
      <rPr>
        <sz val="8.5"/>
        <rFont val="Arial"/>
        <family val="2"/>
      </rPr>
      <t>Forma artística violão (alum.)</t>
    </r>
  </si>
  <si>
    <r>
      <rPr>
        <b/>
        <sz val="15"/>
        <rFont val="Arial"/>
        <family val="2"/>
      </rPr>
      <t>ARAMADOS</t>
    </r>
  </si>
  <si>
    <r>
      <rPr>
        <b/>
        <sz val="8.5"/>
        <rFont val="Arial"/>
        <family val="2"/>
      </rPr>
      <t>ARAMADOS</t>
    </r>
  </si>
  <si>
    <r>
      <rPr>
        <sz val="8.5"/>
        <rFont val="Arial"/>
        <family val="2"/>
      </rPr>
      <t>escorredor de fritura 01 c/ tabuleiro   (34x24cm)</t>
    </r>
  </si>
  <si>
    <r>
      <rPr>
        <sz val="8.5"/>
        <rFont val="Arial"/>
        <family val="2"/>
      </rPr>
      <t>escorredor de fritura 02 c/ tabuleiro (46x36cm)</t>
    </r>
  </si>
  <si>
    <r>
      <rPr>
        <sz val="8.5"/>
        <rFont val="Arial"/>
        <family val="2"/>
      </rPr>
      <t>escumadeira cabo madeira 01 (9,5cm)</t>
    </r>
  </si>
  <si>
    <r>
      <rPr>
        <sz val="8.5"/>
        <rFont val="Arial"/>
        <family val="2"/>
      </rPr>
      <t>escumadeira cabo madeira 02 (11cm)</t>
    </r>
  </si>
  <si>
    <r>
      <rPr>
        <sz val="8.5"/>
        <rFont val="Arial"/>
        <family val="2"/>
      </rPr>
      <t>escumadeira cabo madeira 03 (13,5 cm)</t>
    </r>
  </si>
  <si>
    <r>
      <rPr>
        <sz val="8.5"/>
        <rFont val="Arial"/>
        <family val="2"/>
      </rPr>
      <t>escumadeira cabo madeira 04(15 cm)</t>
    </r>
  </si>
  <si>
    <r>
      <rPr>
        <sz val="8.5"/>
        <rFont val="Arial"/>
        <family val="2"/>
      </rPr>
      <t>escumadeira cabo madeira 05 (20 cm)</t>
    </r>
  </si>
  <si>
    <r>
      <rPr>
        <sz val="8.5"/>
        <rFont val="Arial"/>
        <family val="2"/>
      </rPr>
      <t>escumadeira cabo madeira 06 (26cm)</t>
    </r>
  </si>
  <si>
    <r>
      <rPr>
        <sz val="8.5"/>
        <rFont val="Arial"/>
        <family val="2"/>
      </rPr>
      <t>friturama redonda n 15 (15x10)</t>
    </r>
  </si>
  <si>
    <r>
      <rPr>
        <sz val="8.5"/>
        <rFont val="Arial"/>
        <family val="2"/>
      </rPr>
      <t>friturama redonda n 20 (20x10)</t>
    </r>
  </si>
  <si>
    <r>
      <rPr>
        <sz val="8.5"/>
        <rFont val="Arial"/>
        <family val="2"/>
      </rPr>
      <t>friturama redonda n 25 (25x10)</t>
    </r>
  </si>
  <si>
    <r>
      <rPr>
        <sz val="8.5"/>
        <rFont val="Arial"/>
        <family val="2"/>
      </rPr>
      <t>friturama redonda n 30 (30x10)</t>
    </r>
  </si>
  <si>
    <r>
      <rPr>
        <sz val="8.5"/>
        <rFont val="Arial"/>
        <family val="2"/>
      </rPr>
      <t>friturama ret metade direita (22x12x13)</t>
    </r>
  </si>
  <si>
    <r>
      <rPr>
        <sz val="8.5"/>
        <rFont val="Arial"/>
        <family val="2"/>
      </rPr>
      <t>friturama ret metade esquerda (22x12x13)</t>
    </r>
  </si>
  <si>
    <r>
      <rPr>
        <sz val="8.5"/>
        <rFont val="Arial"/>
        <family val="2"/>
      </rPr>
      <t>friturama retangular (22x24x13)</t>
    </r>
  </si>
  <si>
    <r>
      <rPr>
        <sz val="8.5"/>
        <rFont val="Arial"/>
        <family val="2"/>
      </rPr>
      <t>friturama p/ frigideira (23x06)</t>
    </r>
  </si>
  <si>
    <r>
      <rPr>
        <sz val="8.5"/>
        <rFont val="Arial"/>
        <family val="2"/>
      </rPr>
      <t>Tela para pizza   N 20</t>
    </r>
  </si>
  <si>
    <r>
      <rPr>
        <sz val="8.5"/>
        <rFont val="Arial"/>
        <family val="2"/>
      </rPr>
      <t>Tela para pizza  N 25</t>
    </r>
  </si>
  <si>
    <r>
      <rPr>
        <sz val="8.5"/>
        <rFont val="Arial"/>
        <family val="2"/>
      </rPr>
      <t>Tela  para pizza  n 30</t>
    </r>
  </si>
  <si>
    <r>
      <rPr>
        <sz val="8.5"/>
        <rFont val="Arial"/>
        <family val="2"/>
      </rPr>
      <t>Tela para piza N 35</t>
    </r>
  </si>
  <si>
    <r>
      <rPr>
        <sz val="8.5"/>
        <rFont val="Arial"/>
        <family val="2"/>
      </rPr>
      <t>Tela para pizza n 40</t>
    </r>
  </si>
  <si>
    <r>
      <rPr>
        <sz val="8.5"/>
        <rFont val="Arial"/>
        <family val="2"/>
      </rPr>
      <t>Tela para pizza  N 45</t>
    </r>
  </si>
  <si>
    <r>
      <rPr>
        <b/>
        <sz val="15"/>
        <rFont val="Arial"/>
        <family val="2"/>
      </rPr>
      <t>BICOS PARA CONFEITAR</t>
    </r>
  </si>
  <si>
    <r>
      <rPr>
        <b/>
        <sz val="8.5"/>
        <rFont val="Arial"/>
        <family val="2"/>
      </rPr>
      <t>Bicos p confeitar</t>
    </r>
  </si>
  <si>
    <r>
      <rPr>
        <sz val="8.5"/>
        <rFont val="Arial"/>
        <family val="2"/>
      </rPr>
      <t>Bico p/ confeitar babado ( inox )</t>
    </r>
  </si>
  <si>
    <r>
      <rPr>
        <sz val="8.5"/>
        <rFont val="Arial"/>
        <family val="2"/>
      </rPr>
      <t>Bico p/ confeitar crespo 1 ( inox )</t>
    </r>
  </si>
  <si>
    <r>
      <rPr>
        <sz val="8.5"/>
        <rFont val="Arial"/>
        <family val="2"/>
      </rPr>
      <t>Bico p/ confeitar crespo 2 ( inox )</t>
    </r>
  </si>
  <si>
    <r>
      <rPr>
        <sz val="8.5"/>
        <rFont val="Arial"/>
        <family val="2"/>
      </rPr>
      <t>Bico p/ confeitar crespo 3 ( inox )</t>
    </r>
  </si>
  <si>
    <r>
      <rPr>
        <sz val="8.5"/>
        <rFont val="Arial"/>
        <family val="2"/>
      </rPr>
      <t>Bico p/ confeitar crespo 4 ( inox )</t>
    </r>
  </si>
  <si>
    <r>
      <rPr>
        <sz val="8.5"/>
        <rFont val="Arial"/>
        <family val="2"/>
      </rPr>
      <t>Bico p/ confeitar crespo 5 ( inox )</t>
    </r>
  </si>
  <si>
    <r>
      <rPr>
        <sz val="8.5"/>
        <rFont val="Arial"/>
        <family val="2"/>
      </rPr>
      <t>Bico p/ confeitar folha ( inox )</t>
    </r>
  </si>
  <si>
    <r>
      <rPr>
        <sz val="8.5"/>
        <rFont val="Arial"/>
        <family val="2"/>
      </rPr>
      <t>Bico p/ confeitar liso 1 ( inox )</t>
    </r>
  </si>
  <si>
    <r>
      <rPr>
        <sz val="8.5"/>
        <rFont val="Arial"/>
        <family val="2"/>
      </rPr>
      <t>Bico p/ confeitar liso 2 ( inox )</t>
    </r>
  </si>
  <si>
    <r>
      <rPr>
        <sz val="8.5"/>
        <rFont val="Arial"/>
        <family val="2"/>
      </rPr>
      <t>Bico p/ confeitar liso 3 ( inox )</t>
    </r>
  </si>
  <si>
    <r>
      <rPr>
        <sz val="8.5"/>
        <rFont val="Arial"/>
        <family val="2"/>
      </rPr>
      <t>Bico p/ confeitar liso 4 ( inox )</t>
    </r>
  </si>
  <si>
    <r>
      <rPr>
        <sz val="8.5"/>
        <rFont val="Arial"/>
        <family val="2"/>
      </rPr>
      <t>Bico p/ confeitar liso 5 ( inox )</t>
    </r>
  </si>
  <si>
    <r>
      <rPr>
        <sz val="8.5"/>
        <rFont val="Arial"/>
        <family val="2"/>
      </rPr>
      <t>Bico p/ confeitar liso o ( inox )</t>
    </r>
  </si>
  <si>
    <r>
      <rPr>
        <sz val="8.5"/>
        <rFont val="Arial"/>
        <family val="2"/>
      </rPr>
      <t>Bico p/ confeitar pitanga 0 ( inox )</t>
    </r>
  </si>
  <si>
    <r>
      <rPr>
        <sz val="8.5"/>
        <rFont val="Arial"/>
        <family val="2"/>
      </rPr>
      <t>Bico p/ confeitar pitanga 1 ( inox )</t>
    </r>
  </si>
  <si>
    <r>
      <rPr>
        <sz val="8.5"/>
        <rFont val="Arial"/>
        <family val="2"/>
      </rPr>
      <t>Bico p/ confeitar pitanga 3 ( inox )</t>
    </r>
  </si>
  <si>
    <r>
      <rPr>
        <sz val="8.5"/>
        <rFont val="Arial"/>
        <family val="2"/>
      </rPr>
      <t>Bico p/ confeitar pitanga 5 ( inox )</t>
    </r>
  </si>
  <si>
    <r>
      <rPr>
        <sz val="8.5"/>
        <rFont val="Arial"/>
        <family val="2"/>
      </rPr>
      <t>Bico p/ confeitar rosa ( inox )</t>
    </r>
  </si>
  <si>
    <r>
      <rPr>
        <sz val="8.5"/>
        <rFont val="Arial"/>
        <family val="2"/>
      </rPr>
      <t>Bico p/ confeitar serra ( inox )</t>
    </r>
  </si>
  <si>
    <r>
      <rPr>
        <sz val="8.5"/>
        <rFont val="Arial"/>
        <family val="2"/>
      </rPr>
      <t>Bico p/confeitar babado crespo (inox)</t>
    </r>
  </si>
  <si>
    <r>
      <rPr>
        <sz val="8.5"/>
        <rFont val="Arial"/>
        <family val="2"/>
      </rPr>
      <t>Bico p/confeitar churros (inox)</t>
    </r>
  </si>
  <si>
    <r>
      <rPr>
        <sz val="8.5"/>
        <rFont val="Arial"/>
        <family val="2"/>
      </rPr>
      <t>Bico p/ confeitar crespo o (inox)</t>
    </r>
  </si>
  <si>
    <r>
      <rPr>
        <sz val="8.5"/>
        <rFont val="Arial"/>
        <family val="2"/>
      </rPr>
      <t>Bico p/ confeitar estrela (inox)</t>
    </r>
  </si>
  <si>
    <r>
      <rPr>
        <sz val="8.5"/>
        <rFont val="Arial"/>
        <family val="2"/>
      </rPr>
      <t>Bico p/ confeitar gota 1 (inox)</t>
    </r>
  </si>
  <si>
    <r>
      <rPr>
        <sz val="8.5"/>
        <rFont val="Arial"/>
        <family val="2"/>
      </rPr>
      <t>Bico p/ confeitar gota 2 (inox)</t>
    </r>
  </si>
  <si>
    <r>
      <rPr>
        <sz val="8.5"/>
        <rFont val="Arial"/>
        <family val="2"/>
      </rPr>
      <t>Bico p/ confeitar gota 3 (inox)</t>
    </r>
  </si>
  <si>
    <r>
      <rPr>
        <sz val="8.5"/>
        <rFont val="Arial"/>
        <family val="2"/>
      </rPr>
      <t>Bico p/ confeitar gota 4 (inox)</t>
    </r>
  </si>
  <si>
    <r>
      <rPr>
        <sz val="8.5"/>
        <rFont val="Arial"/>
        <family val="2"/>
      </rPr>
      <t>Bico p/ confeitar gota 5 (inox)</t>
    </r>
  </si>
  <si>
    <r>
      <rPr>
        <sz val="8.5"/>
        <rFont val="Arial"/>
        <family val="2"/>
      </rPr>
      <t>Bico p/ confeitar margarida 1 (inox)</t>
    </r>
  </si>
  <si>
    <r>
      <rPr>
        <sz val="8.5"/>
        <rFont val="Arial"/>
        <family val="2"/>
      </rPr>
      <t>Bico p/ confeitar margarida 2 (inox)</t>
    </r>
  </si>
  <si>
    <r>
      <rPr>
        <sz val="8.5"/>
        <rFont val="Arial"/>
        <family val="2"/>
      </rPr>
      <t>Bico p/ confeitar margarida 3 (inox)</t>
    </r>
  </si>
  <si>
    <r>
      <rPr>
        <sz val="8.5"/>
        <rFont val="Arial"/>
        <family val="2"/>
      </rPr>
      <t>Bico p/ confeitar margarida 4 (inox)</t>
    </r>
  </si>
  <si>
    <r>
      <rPr>
        <sz val="8.5"/>
        <rFont val="Arial"/>
        <family val="2"/>
      </rPr>
      <t>Bico p/ confeitar margarida 5 (inox)</t>
    </r>
  </si>
  <si>
    <r>
      <rPr>
        <sz val="8.5"/>
        <rFont val="Arial"/>
        <family val="2"/>
      </rPr>
      <t>Bico p/ confeitar pitangão (inox)</t>
    </r>
  </si>
  <si>
    <r>
      <rPr>
        <sz val="8.5"/>
        <rFont val="Arial"/>
        <family val="2"/>
      </rPr>
      <t>Bico p/ confeitar rosa crescpo (inox)</t>
    </r>
  </si>
  <si>
    <r>
      <rPr>
        <sz val="8.5"/>
        <rFont val="Arial"/>
        <family val="2"/>
      </rPr>
      <t>Bico p/ confeitar serra grande (inox)</t>
    </r>
  </si>
  <si>
    <r>
      <rPr>
        <sz val="8.5"/>
        <rFont val="Arial"/>
        <family val="2"/>
      </rPr>
      <t>Bico p/ confeitar serra médio (inox)</t>
    </r>
  </si>
  <si>
    <r>
      <rPr>
        <b/>
        <sz val="15"/>
        <rFont val="Arial"/>
        <family val="2"/>
      </rPr>
      <t>AROS</t>
    </r>
  </si>
  <si>
    <r>
      <rPr>
        <b/>
        <sz val="8.5"/>
        <rFont val="Arial"/>
        <family val="2"/>
      </rPr>
      <t>Aros</t>
    </r>
  </si>
  <si>
    <r>
      <rPr>
        <sz val="8.5"/>
        <rFont val="Arial"/>
        <family val="2"/>
      </rPr>
      <t>Aro cortador cara de gato (inox) 20 x 5 cm</t>
    </r>
  </si>
  <si>
    <r>
      <rPr>
        <sz val="8.5"/>
        <rFont val="Arial"/>
        <family val="2"/>
      </rPr>
      <t>Aro cortador coelho ( inox ) - 24 x 5 cm</t>
    </r>
  </si>
  <si>
    <r>
      <rPr>
        <sz val="8.5"/>
        <rFont val="Arial"/>
        <family val="2"/>
      </rPr>
      <t>Aro cortador coração ( inox ) - 20 x 5 cm</t>
    </r>
  </si>
  <si>
    <r>
      <rPr>
        <sz val="8.5"/>
        <rFont val="Arial"/>
        <family val="2"/>
      </rPr>
      <t>Aro cortador coração ( inox ) - 23 x 5 cm</t>
    </r>
  </si>
  <si>
    <r>
      <rPr>
        <sz val="8.5"/>
        <rFont val="Arial"/>
        <family val="2"/>
      </rPr>
      <t>Aro cortador coração ( inox ) - 26 x 5 cm</t>
    </r>
  </si>
  <si>
    <r>
      <rPr>
        <sz val="8.5"/>
        <rFont val="Arial"/>
        <family val="2"/>
      </rPr>
      <t>Aro cortador coração ( inox ) - 28 x 5 cm</t>
    </r>
  </si>
  <si>
    <r>
      <rPr>
        <sz val="8.5"/>
        <rFont val="Arial"/>
        <family val="2"/>
      </rPr>
      <t>Aro cortador estrela ( inox ) - 20 x 5 cm</t>
    </r>
  </si>
  <si>
    <r>
      <rPr>
        <sz val="8.5"/>
        <rFont val="Arial"/>
        <family val="2"/>
      </rPr>
      <t>Aro cortador gota ( inox ) - 20 x 5 cm</t>
    </r>
  </si>
  <si>
    <r>
      <rPr>
        <sz val="8.5"/>
        <rFont val="Arial"/>
        <family val="2"/>
      </rPr>
      <t>Aro cortador margarida ( inox ) - 21 x5 cm</t>
    </r>
  </si>
  <si>
    <r>
      <rPr>
        <sz val="8.5"/>
        <rFont val="Arial"/>
        <family val="2"/>
      </rPr>
      <t>Aro cortador oitavado ( inox ) - 20 x 5 cm</t>
    </r>
  </si>
  <si>
    <r>
      <rPr>
        <sz val="8.5"/>
        <rFont val="Arial"/>
        <family val="2"/>
      </rPr>
      <t>Aro cortador oval ( inox ) - 20 x 5 cm</t>
    </r>
  </si>
  <si>
    <r>
      <rPr>
        <sz val="8.5"/>
        <rFont val="Arial"/>
        <family val="2"/>
      </rPr>
      <t>Aro cortador pentavado ( inox ) - 20 x 5 cm</t>
    </r>
  </si>
  <si>
    <r>
      <rPr>
        <sz val="8.5"/>
        <rFont val="Arial"/>
        <family val="2"/>
      </rPr>
      <t>Aro cortador quadrado ( inox ) - 20 x 5 cm</t>
    </r>
  </si>
  <si>
    <r>
      <rPr>
        <sz val="8.5"/>
        <rFont val="Arial"/>
        <family val="2"/>
      </rPr>
      <t>Aro cortador redondo p/ bolo ( inox ) - 13 x 8 cm</t>
    </r>
  </si>
  <si>
    <r>
      <rPr>
        <sz val="8.5"/>
        <rFont val="Arial"/>
        <family val="2"/>
      </rPr>
      <t>Aro cortador redondo p/ bolo ( inox ) - 15x 8 cm</t>
    </r>
  </si>
  <si>
    <r>
      <rPr>
        <sz val="8.5"/>
        <rFont val="Arial"/>
        <family val="2"/>
      </rPr>
      <t>Aro cortador redondo p/ bolo ( inox ) - 17 x 8 cm</t>
    </r>
  </si>
  <si>
    <r>
      <rPr>
        <sz val="8.5"/>
        <rFont val="Arial"/>
        <family val="2"/>
      </rPr>
      <t>Aro cortador redondo p/ bolo ( inox ) - 20 x 8 cm</t>
    </r>
  </si>
  <si>
    <r>
      <rPr>
        <sz val="8.5"/>
        <rFont val="Arial"/>
        <family val="2"/>
      </rPr>
      <t>Aro cortador redondo p/ bolo ( inox ) - 23 x 8 cm</t>
    </r>
  </si>
  <si>
    <r>
      <rPr>
        <sz val="8.5"/>
        <rFont val="Arial"/>
        <family val="2"/>
      </rPr>
      <t>Aro cortador redondo p/ bolo ( inox ) - 25 x 8 cm</t>
    </r>
  </si>
  <si>
    <r>
      <rPr>
        <sz val="8.5"/>
        <rFont val="Arial"/>
        <family val="2"/>
      </rPr>
      <t>Aro cortador redondo p/ bolo ( inox ) - 30 x 8 cm</t>
    </r>
  </si>
  <si>
    <r>
      <rPr>
        <sz val="8.5"/>
        <rFont val="Arial"/>
        <family val="2"/>
      </rPr>
      <t>Aro cortador redondo p/ bolo ( inox ) - 35 x 8 cm</t>
    </r>
  </si>
  <si>
    <r>
      <rPr>
        <sz val="8.5"/>
        <rFont val="Arial"/>
        <family val="2"/>
      </rPr>
      <t>Aro cort  retângulo ondulado ( inox 20 x 5 cm</t>
    </r>
  </si>
  <si>
    <r>
      <rPr>
        <sz val="8.5"/>
        <rFont val="Arial"/>
        <family val="2"/>
      </rPr>
      <t>Aro cortador sextavado ( inox ) - 20 x 5 cm</t>
    </r>
  </si>
  <si>
    <r>
      <rPr>
        <sz val="8.5"/>
        <rFont val="Arial"/>
        <family val="2"/>
      </rPr>
      <t>Aro cortador sino ( inox ) - 24 x 5 cm</t>
    </r>
  </si>
  <si>
    <r>
      <rPr>
        <sz val="8.5"/>
        <rFont val="Arial"/>
        <family val="2"/>
      </rPr>
      <t>Aro cortador triângulo ( inox ) - 20 x 5 cm</t>
    </r>
  </si>
  <si>
    <r>
      <rPr>
        <sz val="8.5"/>
        <rFont val="Arial"/>
        <family val="2"/>
      </rPr>
      <t>Aro cortador triângulo cortado ( inox ) - 20 x 5 cm</t>
    </r>
  </si>
  <si>
    <r>
      <rPr>
        <sz val="8.5"/>
        <rFont val="Arial"/>
        <family val="2"/>
      </rPr>
      <t>Aro cortador triângulo escudo ( inox ) - 20 x 5 cm</t>
    </r>
  </si>
  <si>
    <r>
      <rPr>
        <sz val="8.5"/>
        <rFont val="Arial"/>
        <family val="2"/>
      </rPr>
      <t>Aro cortador vírgula ( inox ) - 24 x 5 cm</t>
    </r>
  </si>
  <si>
    <r>
      <rPr>
        <sz val="8.5"/>
        <rFont val="Arial"/>
        <family val="2"/>
      </rPr>
      <t>Aro redondo p/ bolo ( inox ) - 13 x 5 cm</t>
    </r>
  </si>
  <si>
    <r>
      <rPr>
        <sz val="8.5"/>
        <rFont val="Arial"/>
        <family val="2"/>
      </rPr>
      <t>Aro redondo p/ bolo ( inox ) - 15 x 5 cm</t>
    </r>
  </si>
  <si>
    <r>
      <rPr>
        <sz val="8.5"/>
        <rFont val="Arial"/>
        <family val="2"/>
      </rPr>
      <t>Aro redondo p/ bolo ( inox ) - 17 x 5 cm</t>
    </r>
  </si>
  <si>
    <r>
      <rPr>
        <sz val="8.5"/>
        <rFont val="Arial"/>
        <family val="2"/>
      </rPr>
      <t>Aro redondo p/ bolo ( inox ) - 20 x 5 cm</t>
    </r>
  </si>
  <si>
    <r>
      <rPr>
        <sz val="8.5"/>
        <rFont val="Arial"/>
        <family val="2"/>
      </rPr>
      <t>Aro redondo p/ bolo ( inox ) - 23 x 5 cm</t>
    </r>
  </si>
  <si>
    <r>
      <rPr>
        <sz val="8.5"/>
        <rFont val="Arial"/>
        <family val="2"/>
      </rPr>
      <t>Aro redondo p/ bolo ( inox ) - 25 x 5 cm</t>
    </r>
  </si>
  <si>
    <r>
      <rPr>
        <sz val="8.5"/>
        <rFont val="Arial"/>
        <family val="2"/>
      </rPr>
      <t>Aro redondo p/ bolo ( inox ) - 30 x 5 cm</t>
    </r>
  </si>
  <si>
    <r>
      <rPr>
        <sz val="8.5"/>
        <rFont val="Arial"/>
        <family val="2"/>
      </rPr>
      <t>Aro redondo p/ bolo ( inox ) - 35 x 5 cm</t>
    </r>
  </si>
  <si>
    <t>PREÇO</t>
  </si>
  <si>
    <t xml:space="preserve">PREÇO </t>
  </si>
  <si>
    <t xml:space="preserve">PIAS / MESAS COM CUBA </t>
  </si>
  <si>
    <t xml:space="preserve">                                                          PIA COM 1 CUBA 0,50X0,40 X0,25 </t>
  </si>
  <si>
    <t xml:space="preserve">CODIGO </t>
  </si>
  <si>
    <t xml:space="preserve">DESCRIÇÃO DOS PRODUTOS </t>
  </si>
  <si>
    <t xml:space="preserve">Pia - medida 1,00x0,70x0,85   com (1 cuba 0,50x0,40x0,25) </t>
  </si>
  <si>
    <t xml:space="preserve">Pia - medida 1,20x0,70x0,85   com (1 cuba 0,50x0,40x0,25) </t>
  </si>
  <si>
    <t xml:space="preserve">Pia - medida 1,50x0,70x0,85   com (1 cuba 0,50x0,40x0,25) </t>
  </si>
  <si>
    <t xml:space="preserve">Pia - medida 1,80x0,70x0,85   com (1 cuba 0,50x0,40x0,25) </t>
  </si>
  <si>
    <t xml:space="preserve">Pia - medida 1,90x0,70x0,85   com (1 cuba 0,50x0,40x0,25) </t>
  </si>
  <si>
    <t xml:space="preserve">                                                        PIA COM 1  CUBA 0,60X0,50 X0,35</t>
  </si>
  <si>
    <t xml:space="preserve">Pia - medida 1,00x0,70x0,85   com (1 cuba 0,60x0,50x0,35) </t>
  </si>
  <si>
    <t xml:space="preserve">Pia - medida 1,20x0,70x0,85   com (1 cuba 0,60x0,50x0,35) </t>
  </si>
  <si>
    <t xml:space="preserve">Pia - medida 1,50x0,70x0,85   com (1 cuba 0,60x0,50x0,35) </t>
  </si>
  <si>
    <t xml:space="preserve">Pia - medida 1,80x0,70x0,85   com (1 cuba 0,60x0,50x0,35) </t>
  </si>
  <si>
    <t xml:space="preserve">Pia - medida 1,90x0,70x0,85   com (1 cuba 0,60x0,50x0,35) </t>
  </si>
  <si>
    <t xml:space="preserve">                                                   PIA COM 2 CUBA 0,50 x0,40x0,25</t>
  </si>
  <si>
    <t xml:space="preserve">Pia - medida 1,50x0,70x0,85   com (2 cuba 0,50x0,40x0,25) </t>
  </si>
  <si>
    <t xml:space="preserve">Pia - medida 1,80x0,70x0,85   com (2 cuba 0,50x0,40x0,25) </t>
  </si>
  <si>
    <t xml:space="preserve">Pia - medida 1,90x0,70x0,85   com (2 cuba 0,50x0,40x0,25) </t>
  </si>
  <si>
    <t xml:space="preserve">                                                   PIA COM 2 CUBA 0,60 x0,50x0,35</t>
  </si>
  <si>
    <t xml:space="preserve">Pia - medida 1,50x0,70x0,85   com (2 cuba 0,60x0,50x0,35) </t>
  </si>
  <si>
    <t xml:space="preserve">Pia - medida 1,80x0,70x0,85   com (2 cuba 0,60x0,50x0,35) </t>
  </si>
  <si>
    <t xml:space="preserve">Pia - medida 1,90x0,70x0,85   com (2 cuba 0,60x0,50x0,35) </t>
  </si>
  <si>
    <t xml:space="preserve">                            BANCADA COM CUBA DUPLA 0,50X0,40X0,25 COM PRATELEIRA</t>
  </si>
  <si>
    <t>Pia - medida 1,50x0,70x0,85 com (2 cuba 0,50x0,40x0,25)</t>
  </si>
  <si>
    <t>Pia - medida 1,80x0,70x0,85 com (2 cuba 0,50x0,40x0,25)</t>
  </si>
  <si>
    <t>Pia - medida 1,90x0,70x0,85 com (2 cuba 0,50x0,40x0,25)</t>
  </si>
  <si>
    <t xml:space="preserve">                               BANCADA COM UMA CUBA  0,60X0,50X0,35 COM PRATELEIRA</t>
  </si>
  <si>
    <t>Pia - medida 1,50x0,70x0,85 com (1 cuba 0,60x0,50x0,35)</t>
  </si>
  <si>
    <t>Pia - medida 1,80x0,70x0,85 com (1 cuba 0,60x0,50x0,35)</t>
  </si>
  <si>
    <t>Pia - medida 1,90x0,70x0,85 com (1 cuba 0,60x0,50x0,35)</t>
  </si>
  <si>
    <t xml:space="preserve">                                     BANCADA COM CUBA, PIA E FECHAMENTO ARMÁRIO</t>
  </si>
  <si>
    <t>Bancada com cuba, pia e fechamento armário</t>
  </si>
  <si>
    <t>TANQUE - AÇO INOX 304</t>
  </si>
  <si>
    <t>TANQUE PIA INOX  304</t>
  </si>
  <si>
    <t>Tanque pia 0,95 x0,75x0,85</t>
  </si>
  <si>
    <t>armario 1,40x0,60 com 1 cuba 50x40x20</t>
  </si>
  <si>
    <t>Mesa 1,90 x0,70 totalmente inox 304  desmontada em H aço  inox  304</t>
  </si>
  <si>
    <t>Mesas desmontavel est. epoxi tampo inox Mod ch dobrada</t>
  </si>
  <si>
    <t xml:space="preserve">MOBILIARIO </t>
  </si>
  <si>
    <t>Lavatórios e lavador de botas</t>
  </si>
  <si>
    <t xml:space="preserve">VALOR </t>
  </si>
  <si>
    <t>Lavador de botas 51,5x45x70cm inox 304</t>
  </si>
  <si>
    <t>Lava mão e lava botas - lavatório conjugado com pedal inox 304</t>
  </si>
  <si>
    <t xml:space="preserve">Lava mão com acionamento em pedal 60x42x110cm em aço inox 304 </t>
  </si>
  <si>
    <t>9393A</t>
  </si>
  <si>
    <t xml:space="preserve">Lavatório em aço inox 304   (60 x42x110CM ) </t>
  </si>
  <si>
    <t>Lavatório em aço inox 304</t>
  </si>
  <si>
    <t>lava mão em aço inox 304   com 4 torneiras e acionamento por sensor (200 x50x120)</t>
  </si>
  <si>
    <t>Lava mao em aço inox 304  com  acionamento por joelho  41 x 54x 59,50</t>
  </si>
  <si>
    <t>9393B</t>
  </si>
  <si>
    <t>Coluna com pedal para lavatório em aço inox 304</t>
  </si>
  <si>
    <t>Carro lavagem de cereais</t>
  </si>
  <si>
    <t>Carro Lavagem de cereais 0,80x0,55x0,80 inox 304</t>
  </si>
  <si>
    <t xml:space="preserve">Carro plataforma 0,85x0,70 </t>
  </si>
  <si>
    <t xml:space="preserve">Carro em aço inox 304  para cuba </t>
  </si>
  <si>
    <t>9400A</t>
  </si>
  <si>
    <t xml:space="preserve">carro em aco inox 304 com a cuba inox 304 </t>
  </si>
  <si>
    <t>9400B</t>
  </si>
  <si>
    <t xml:space="preserve">carro em aco inox 304 com a cuba polietileno </t>
  </si>
  <si>
    <t>Carro auxiliar de serviços com duas prateleiras 55x80 inox 430</t>
  </si>
  <si>
    <t>9401A</t>
  </si>
  <si>
    <t>Carro auxiliar de serviços com duas prateleiras 55x80 inox 304</t>
  </si>
  <si>
    <t>9401B</t>
  </si>
  <si>
    <t>Carro auxiliar de serviços com tres  prateleiras 55x80 inox 430</t>
  </si>
  <si>
    <t>9401C</t>
  </si>
  <si>
    <t>Carro auxiliar de serviços com  tres prateleiras 55x80 inox 304</t>
  </si>
  <si>
    <t xml:space="preserve">Carro com 2 planos em inox 304 </t>
  </si>
  <si>
    <t xml:space="preserve">Esterilizador de facas </t>
  </si>
  <si>
    <t>Esterilizador de facas 0,50x14x0,62 cap. 10 facas inox 304</t>
  </si>
  <si>
    <t>9387A</t>
  </si>
  <si>
    <t>Esterilizador de facas 2 portas 0,82x0,14x0,66 cap. 16 facas inox 304</t>
  </si>
  <si>
    <t>Gabinetes</t>
  </si>
  <si>
    <t>Gabinete para forno 58x70 p/ 10 assadeiras</t>
  </si>
  <si>
    <t>Prateiros</t>
  </si>
  <si>
    <t>Prateiro 33x50cm Inox</t>
  </si>
  <si>
    <t>Baldes</t>
  </si>
  <si>
    <t>Balde Inox com tampa</t>
  </si>
  <si>
    <t>Balde Inox sem tampa</t>
  </si>
  <si>
    <t>Paletes</t>
  </si>
  <si>
    <r>
      <t>Palete gradeado 1,10x90x25 com 9 pés inox 430</t>
    </r>
    <r>
      <rPr>
        <b/>
        <sz val="10"/>
        <color rgb="FFFF0000"/>
        <rFont val="Arial"/>
        <family val="2"/>
      </rPr>
      <t xml:space="preserve"> </t>
    </r>
  </si>
  <si>
    <t>Palate gradeado 1,10x90x25 com 9 pés epóxi</t>
  </si>
  <si>
    <t xml:space="preserve">Porta detritos  Redondo </t>
  </si>
  <si>
    <t>Porta detritos 80L c/ pedal, tampa basculante, rodízio de 3'' e balde removível 0,39x0,71 inox 304</t>
  </si>
  <si>
    <t>9397A</t>
  </si>
  <si>
    <t>Porta detritos 25L c/ pedal, tampa basculante, rodízio de 3'' e balde removível 0,30x0,45 inox 304</t>
  </si>
  <si>
    <t xml:space="preserve">Porta detritos  quadrado </t>
  </si>
  <si>
    <t>Porta detritos 100 com tampa vai e vem medida 40 x40x 0,93 com rod 3   inox 304</t>
  </si>
  <si>
    <t>Cubas</t>
  </si>
  <si>
    <t>cuba180 litros inox 304 83,5x50,5x49cm</t>
  </si>
  <si>
    <t>9413A</t>
  </si>
  <si>
    <t>cuba180 litros polietileno   83,5x50,5x49cm</t>
  </si>
  <si>
    <t xml:space="preserve">Lixeira Industrial </t>
  </si>
  <si>
    <t xml:space="preserve">Lixeira Industrial  redonda  cap 25 L </t>
  </si>
  <si>
    <t xml:space="preserve">Lixeira Industrial   quadrada  40 x40 x 50  inox  430 </t>
  </si>
  <si>
    <t xml:space="preserve">Lixeira redonda tampa basculante cap 25   inox  304 </t>
  </si>
  <si>
    <t>Açougue e Frigoríficos</t>
  </si>
  <si>
    <t>Armário para produtos de limpeza</t>
  </si>
  <si>
    <t>Armário para produtos de limpeza 50x40x180cm inox 304</t>
  </si>
  <si>
    <t>9402A</t>
  </si>
  <si>
    <t>Armário para produtos de limpeza 50x40x180cm inox 430</t>
  </si>
  <si>
    <t>Armario p/ produtos de limpeza 2 porta de correr e prateleiras interna 120x50x160 inox 304</t>
  </si>
  <si>
    <t>9403A</t>
  </si>
  <si>
    <t>Armario p/ produtos de limpeza 2 porta de correr e prateleiras interna 120x50x160 inox 430</t>
  </si>
  <si>
    <t>Carros para carnes</t>
  </si>
  <si>
    <t>carro aberto para bandejas de carne em aço inox 304 42x62cm c/ 8 bandejas</t>
  </si>
  <si>
    <t>carro com cuba para carnes 184 litros em aço inox 304</t>
  </si>
  <si>
    <t>carro cuba para tempero ou descongelamento de carnes 184 litros 82x62x62,40 inox 304</t>
  </si>
  <si>
    <t>carro gancheira para carnes 145x75x180,4 inox 304</t>
  </si>
  <si>
    <t>Ganchos</t>
  </si>
  <si>
    <t>gancho S para açougue 1/2 inox</t>
  </si>
  <si>
    <t>gancho S para açougue 3/16 inox</t>
  </si>
  <si>
    <t xml:space="preserve">PRATELEIRA CHAPA GALVANIZADA DE 1,00 mm PINTURA EPOXI  04 PLANOS CAPACIDADE 240 KG CADA  </t>
  </si>
  <si>
    <t>CÓDIGO</t>
  </si>
  <si>
    <t>DESCRIÇÃO DO PRODUTO</t>
  </si>
  <si>
    <t>Prateleira Lisa - medida 0,90x0,50x1,75</t>
  </si>
  <si>
    <t>Prateleira Lisa - medida 1,40x0,50x1,75</t>
  </si>
  <si>
    <t>Prateleira Gradeada - medida 0,90x0,50x1,75</t>
  </si>
  <si>
    <t>Prateleira Gradeada - medida 1,40x0,50x1,76</t>
  </si>
  <si>
    <t>Prateleira Perfurada - medida 0,90x0,50x1,75</t>
  </si>
  <si>
    <t>Prateleira Perfurada - medida 1,40x0,50x1,75</t>
  </si>
  <si>
    <t>PRATELEIRA CHAPA GALVANIZADA DE 2,00mm PINTURA EPOXI 04 PLANOS CAPACIDADE 380 KG CADA</t>
  </si>
  <si>
    <t xml:space="preserve"> PRATELEIRA 4 PLANOS LISOS - INOX 304</t>
  </si>
  <si>
    <t>Prateleira - medida 090x0,50x1,75</t>
  </si>
  <si>
    <t>Prateleira - medida 1,40x0,50x1,75</t>
  </si>
  <si>
    <t>Prateleira - medida 0,90x0,50x1,75   ch  0,50</t>
  </si>
  <si>
    <t>Prateleira - medida 1,40x0,50x1,75    ch  0,50</t>
  </si>
  <si>
    <t>PRATELEIRA 4 PLANOS GRADEADOS - INOX 304</t>
  </si>
  <si>
    <t>Prateleira - medida 0,90x0,50x1,75</t>
  </si>
  <si>
    <t>PRATELEIRA 4 PLANOS PERFURADOS - INOX 304</t>
  </si>
  <si>
    <t>PRATELEIRA 4 PLANOS LISOS - INOX 430</t>
  </si>
  <si>
    <t xml:space="preserve">Prateleira - medida 0,90x0,50x1,75   ch  0,50  stander </t>
  </si>
  <si>
    <t xml:space="preserve">Prateleira - medida 1,40x0,50x1,75    ch  0,50  stander </t>
  </si>
  <si>
    <t>PRATELEIRA 4 PLANOS PERFURADOS - INOX 430</t>
  </si>
  <si>
    <t xml:space="preserve">PRATELEIRA EM ALUMINIO DE 3,00 mm - 4 PLANOS LISOS </t>
  </si>
  <si>
    <t>PRATELEIRAS  COM MÃO FRANCESA INOX 430</t>
  </si>
  <si>
    <t>Prateleira - medida 0,90x0,30</t>
  </si>
  <si>
    <t>Prateleira - medida 1,40x0,40</t>
  </si>
  <si>
    <t>PRATELEIRA  MONTADA</t>
  </si>
  <si>
    <t xml:space="preserve">PRATELEIRA CHAPA GALVIANIZADA DE 1,00 mm PINTURA EPOXI  04 PLANOS CAPACIDADE 240 KG CADA  </t>
  </si>
  <si>
    <t>Prateleira Gradeada - medida 1,40x0,50x1,75</t>
  </si>
  <si>
    <t>Prateleira Perfurada - media 0,90x0,50x1,75</t>
  </si>
  <si>
    <t>Prateleira Perfurada - media 1,40x0,50x1,75</t>
  </si>
  <si>
    <t>PRATELEIRA 4 PLANOS LISOS - INOX 304</t>
  </si>
  <si>
    <t>Prateleira - medida 0,90x0,50x1,75  ch 050</t>
  </si>
  <si>
    <t>Prateleira - medida 1,40x0,50x1,75   ch 0,50</t>
  </si>
  <si>
    <t>PRATELEIRA  4 PLANOS LISOS INOX 430</t>
  </si>
  <si>
    <t>Prateleira - medida 0,90 x0,50  x1,75</t>
  </si>
  <si>
    <t>DIVERSOS</t>
  </si>
  <si>
    <r>
      <t xml:space="preserve">                                </t>
    </r>
    <r>
      <rPr>
        <b/>
        <sz val="10"/>
        <rFont val="Arial"/>
        <family val="2"/>
      </rPr>
      <t xml:space="preserve">Diversos </t>
    </r>
  </si>
  <si>
    <t>Bailarina (aluminio)</t>
  </si>
  <si>
    <t>Calha p/ canapé em  v s/ tampa (inox) 30 x 5 x 5 cm</t>
  </si>
  <si>
    <t>Calha p/ canapé em v c/ tampa ( inox ) 30 x 5 x 5 cm</t>
  </si>
  <si>
    <t>Calha p/ canapé redonda c/ tampa ( inox ) 30 x 5 x 5 cm</t>
  </si>
  <si>
    <t>Calha p/ canapé redonda s/ tampa (inox) 30 x 5 x 5 cm</t>
  </si>
  <si>
    <t>Calha p/ canapé retangular c/ tampa ( inox ) 30 x 5 x 5 cm</t>
  </si>
  <si>
    <t>Calha p/ canapé retangular s/ tampa ( inox ) 30 x 5 x 5 cm</t>
  </si>
  <si>
    <t>Calha p/ espumone em v ( inox ) - 32 x 8 x 4,8 cm</t>
  </si>
  <si>
    <t>Calha p/ espumone redonda ( inox ) - 32 x 8,3 x 5 cm</t>
  </si>
  <si>
    <t>Calha p/ espumone retangular ( inox ) - 32 x 8,5 x 5,1 cm</t>
  </si>
  <si>
    <t xml:space="preserve">Coador fio de ovos 3 bicos ( inox ) </t>
  </si>
  <si>
    <t>Coador fio de ovos 5 bicos ( inox )</t>
  </si>
  <si>
    <t xml:space="preserve">Coador fio de ovos 8 bicos ( inox ) </t>
  </si>
  <si>
    <t xml:space="preserve">Coador fio de ovos tipo regador ( inox ) </t>
  </si>
  <si>
    <t>Concha p/ cereais ( inox ) - 100 grs</t>
  </si>
  <si>
    <t>Concha p/ cereais ( inox ) - 1000 grs</t>
  </si>
  <si>
    <t>Concha p/ cereais ( inox ) - 150 grs</t>
  </si>
  <si>
    <t>Concha p/ cereais ( inox ) - 1500 grs</t>
  </si>
  <si>
    <t>Concha p/ cereais ( inox ) - 2000 grs</t>
  </si>
  <si>
    <t>Concha p/ cereais ( inox ) - 250 grs</t>
  </si>
  <si>
    <t>Concha p/ cereais ( inox ) - 30 grs</t>
  </si>
  <si>
    <t>Concha p/ cereais ( inox ) - 50 grs</t>
  </si>
  <si>
    <t>Concha p/ cereais ( inox ) - 500 grs</t>
  </si>
  <si>
    <t>Copeira ( inox ) - 40 x 30 cm</t>
  </si>
  <si>
    <t>Copeira ( inox ) - 40x40 cm</t>
  </si>
  <si>
    <t>Copeira ( inox ) - 50 x 35 cm</t>
  </si>
  <si>
    <t>Copeira ( inox ) - 50 x 40 cm</t>
  </si>
  <si>
    <t>Copeira ( inox ) - 60 x 40 cm</t>
  </si>
  <si>
    <t xml:space="preserve">Cortador de pastel crespo G-(inox) </t>
  </si>
  <si>
    <t xml:space="preserve">Cortador de pastel crespo P-(inox) </t>
  </si>
  <si>
    <t xml:space="preserve">Cortador de pastel liso     G -(inox) </t>
  </si>
  <si>
    <t xml:space="preserve">Cortador de pastel liso P  -(inox) </t>
  </si>
  <si>
    <t xml:space="preserve">Espátula p/ bolo lisa  - 20 cm inox </t>
  </si>
  <si>
    <t xml:space="preserve">Espátula p/ bolo lisa  - 25 cm inox </t>
  </si>
  <si>
    <t xml:space="preserve">Espátula p/ bolo lisa  - 30 cm inox </t>
  </si>
  <si>
    <t xml:space="preserve">Espátula p/ bolo lisa  - 35 cm inox </t>
  </si>
  <si>
    <t>Espátula p/ bolo ponta redonda inox</t>
  </si>
  <si>
    <t xml:space="preserve">Espatula p/raspar chocolate-(inox)          </t>
  </si>
  <si>
    <t xml:space="preserve">UTILITARIOS </t>
  </si>
  <si>
    <t>CAÇAROLAS</t>
  </si>
  <si>
    <t xml:space="preserve">Caçarola n 16 </t>
  </si>
  <si>
    <t>Caçarola n 18</t>
  </si>
  <si>
    <t>Caçarola n 20</t>
  </si>
  <si>
    <t>Caçarola n 22</t>
  </si>
  <si>
    <t>Caçarola n 24</t>
  </si>
  <si>
    <t>Canecão</t>
  </si>
  <si>
    <t xml:space="preserve">Canecão 16                                                </t>
  </si>
  <si>
    <t xml:space="preserve">Canecão 18                                                </t>
  </si>
  <si>
    <t xml:space="preserve">Canecão 20                                               </t>
  </si>
  <si>
    <t>Frigideira 22</t>
  </si>
  <si>
    <t xml:space="preserve">Frigideira 24 </t>
  </si>
  <si>
    <t>Jogo Banho Maria n   20</t>
  </si>
  <si>
    <t>Jogo Banho Maria n   22</t>
  </si>
  <si>
    <t>Tabuleiros Baixos (assad pão de ló)</t>
  </si>
  <si>
    <t>582B</t>
  </si>
  <si>
    <t>Tabuleiro Baixo n 1 (18x28x4)</t>
  </si>
  <si>
    <t>583B</t>
  </si>
  <si>
    <t>Tabuleiro Baixo n 2 (21x31x4)</t>
  </si>
  <si>
    <t>584B</t>
  </si>
  <si>
    <t>Tabuleiro Baixo n 3 (35x24x4)</t>
  </si>
  <si>
    <t>585B</t>
  </si>
  <si>
    <t>Tabuleiro Baixo n 4 (27x39x5)</t>
  </si>
  <si>
    <t>586B</t>
  </si>
  <si>
    <t>Tabuleiro Baixo n 5 (43x30x5)</t>
  </si>
  <si>
    <t>Tabuleiros Altos ( Assad pão de  ló )</t>
  </si>
  <si>
    <t>582A</t>
  </si>
  <si>
    <t>Tabuleiro Alto n 1 (18x28x5)</t>
  </si>
  <si>
    <t>5822A</t>
  </si>
  <si>
    <t>Tabuleiro Alto  n 2 (21x31x5)</t>
  </si>
  <si>
    <t>5823A</t>
  </si>
  <si>
    <t>Tabuleiro Alto  n 3 (35x24x5)</t>
  </si>
  <si>
    <t>5824A</t>
  </si>
  <si>
    <t>Tabuleiro Alto  n 4 (27x39x5)</t>
  </si>
  <si>
    <t>5825A</t>
  </si>
  <si>
    <t>Tabuleiro Alto  n 5 (43x30x5)</t>
  </si>
  <si>
    <t xml:space="preserve">Marcador de Pudim </t>
  </si>
  <si>
    <t>Marcador de pudim 10 ped. ( inox ) - 28 cm</t>
  </si>
  <si>
    <t>Marcador de pudim 12 ped. ( inox ) - 28 cm</t>
  </si>
  <si>
    <t>Marcador de pudim 14 ped. ( inox ) - 28 cm</t>
  </si>
  <si>
    <t>Marcador de pudim 16 ped. ( inox ) - 28 cm</t>
  </si>
  <si>
    <t>Marcador de pudim 18 ped. ( inox ) - 28 cm</t>
  </si>
  <si>
    <t>Marcador de pudim 20 ped. ( inox ) - 28 cm</t>
  </si>
  <si>
    <t>Marcador de pudim 22 ped. ( inox ) - 28 cm</t>
  </si>
  <si>
    <t xml:space="preserve">Porta Guardanapo e Pegador de pao </t>
  </si>
  <si>
    <t xml:space="preserve">Pegador de Pão        Inox </t>
  </si>
  <si>
    <t xml:space="preserve">Porta Guardanapo     Tipo TV      Inox </t>
  </si>
  <si>
    <t xml:space="preserve">Rodizios </t>
  </si>
  <si>
    <t xml:space="preserve">Rodizios 412 Giratorio  completo </t>
  </si>
  <si>
    <t xml:space="preserve">Rodas para o armarios </t>
  </si>
  <si>
    <t>ESQUELETOS ARREDONDADOS</t>
  </si>
  <si>
    <t>PRATELEIRA 4 PLANOS GRADEADOS - INOX 430</t>
  </si>
  <si>
    <t>DESCRIÇÃO  DOS PRODUTOS</t>
  </si>
  <si>
    <t>PRATELEIRA 4 PLANOS GRADEADOS - INOX   430</t>
  </si>
  <si>
    <t>FORMAS ARTISTICAS</t>
  </si>
  <si>
    <r>
      <t xml:space="preserve"> </t>
    </r>
    <r>
      <rPr>
        <b/>
        <sz val="10"/>
        <rFont val="Arial"/>
        <family val="2"/>
      </rPr>
      <t xml:space="preserve">Frigideira </t>
    </r>
  </si>
  <si>
    <t xml:space="preserve">Jogo Banho Maria </t>
  </si>
  <si>
    <t xml:space="preserve">                           ARMARIOS PARA CRESCIMENTO DE PAO</t>
  </si>
  <si>
    <t xml:space="preserve">          PRATELEIRA DESMONTÁVEL</t>
  </si>
  <si>
    <t>ESQUELETO PARA PIZZA 76X49</t>
  </si>
  <si>
    <t>Esqueleto 76x49 p/ 20 assadeiras pizza nº35</t>
  </si>
  <si>
    <t xml:space="preserve">Estante p/ pizza   </t>
  </si>
  <si>
    <t xml:space="preserve">Assadeira pao frances  58 x70  5 tiras   9 cm    </t>
  </si>
  <si>
    <t xml:space="preserve"> VALOR  </t>
  </si>
  <si>
    <t xml:space="preserve">Armario 58 X70 pão frances   completo com  20 estera 5   9  cm   </t>
  </si>
  <si>
    <t>Estante p/ 40 assadeiras 62x36 - Pintura Epoxi</t>
  </si>
  <si>
    <t xml:space="preserve"> -   </t>
  </si>
  <si>
    <r>
      <t xml:space="preserve">Mesas total inox 430 desmontada  Linha Prata     </t>
    </r>
    <r>
      <rPr>
        <b/>
        <sz val="12"/>
        <color rgb="FFFF0000"/>
        <rFont val="Arial"/>
        <family val="2"/>
      </rPr>
      <t>LANÇAMENTO</t>
    </r>
    <r>
      <rPr>
        <b/>
        <sz val="12"/>
        <rFont val="Arial"/>
        <family val="2"/>
      </rPr>
      <t xml:space="preserve"> </t>
    </r>
  </si>
  <si>
    <t xml:space="preserve">Mesa totalmente inox 430  desmontada Linha Prata </t>
  </si>
  <si>
    <t xml:space="preserve">mesa 1,90x0,90 totalmente inox 430 desmontada linha Prata </t>
  </si>
  <si>
    <t xml:space="preserve">mesa 1,90x0,70 totalmente inox 430 desmontada linha Prata </t>
  </si>
  <si>
    <t xml:space="preserve">mesa 1,80x0,70 totalmente inox 430 desmontada linha Prata </t>
  </si>
  <si>
    <t xml:space="preserve">mesa 1,50x0,70 totalmente inox 430 desmontada linha Prata </t>
  </si>
  <si>
    <t xml:space="preserve">mesa 1,40x0,70 totalmente inox 430 desmontada linha Prata </t>
  </si>
  <si>
    <t xml:space="preserve">mesa 1,20x0,70 totalmente inox 430 desmontada linha Prata </t>
  </si>
  <si>
    <t xml:space="preserve">Mesas total inox 430 montada stander </t>
  </si>
  <si>
    <t xml:space="preserve">Mesa totalmente inox 430  montada  stander </t>
  </si>
  <si>
    <t xml:space="preserve">mesa 1,90x0,70 totalmente inox 430   montada stander </t>
  </si>
  <si>
    <t xml:space="preserve">mesa 1,80x0,70 totalmente inox 430   montada stander </t>
  </si>
  <si>
    <t xml:space="preserve">mesa 1,50x0,70 totalmente inox 430   montada stander </t>
  </si>
  <si>
    <t xml:space="preserve">mesa 1,20x0,70 totalmente inox 430   montada stander </t>
  </si>
  <si>
    <t xml:space="preserve">mesa 1,00x0,70 totalmente inox 430   montada stander </t>
  </si>
  <si>
    <t xml:space="preserve">Bandeja 35x35 x1 plana lisa  aluminio </t>
  </si>
  <si>
    <t xml:space="preserve">Bandeja 35x35 x1 plana perfurada aluminio </t>
  </si>
  <si>
    <t xml:space="preserve">Armario com 20 assadeiras 58x70x3,5 flandres chapa 0,30 -Pint. epoxi (Mod desmontado )) </t>
  </si>
  <si>
    <t xml:space="preserve">Assadeira pao frances  58 x70   6 tiras </t>
  </si>
  <si>
    <t>Armario com 20 assadeiras 58x70x3,5 aluminio dobrada   Pintura epoxi</t>
  </si>
  <si>
    <t xml:space="preserve">Assadeira pao frances  58 x70  5 tiras   7 cm </t>
  </si>
  <si>
    <t>Assadeira  58 x70 x2  plana lisa  reta   aluminio 0,8mm</t>
  </si>
  <si>
    <t>Assadeira pão frances 58x70 5 tiras n 1</t>
  </si>
  <si>
    <t>Assadeira  58 x70 x3   plana lisa  reta   aluminio 1mm</t>
  </si>
  <si>
    <t xml:space="preserve">Assadeira  58 x70 x 3  plana lisa  reta   aluminio 1,2 mm </t>
  </si>
  <si>
    <t>Assadeira 40x60 x3,5 conica  aluminio  0,60  mm</t>
  </si>
  <si>
    <t>Assadeira 58 x70x3,5 conica  aluminio 0,60 mm</t>
  </si>
  <si>
    <t>Assadeira 58 x70x3,5 conica  aluminio 0,80 mm</t>
  </si>
  <si>
    <t>Assadeira 58 x70x3,5 conica  aluminio 1,00 mm</t>
  </si>
  <si>
    <t>Assadeira 40x60 x3,5 conica  aluminio  0,80 mm</t>
  </si>
  <si>
    <t>Assadeira 40x60 x3,5 conica  aluminio  1,00 mm</t>
  </si>
  <si>
    <t>Assadeira 62x36 x3,5 conica  aluminio  0,60 mm</t>
  </si>
  <si>
    <t>Assadeira 62x36 x3,5 conica  aluminio  0,80 mm</t>
  </si>
  <si>
    <t>Assadeira 62x36 x3,5 conica  aluminio  1,00 mm</t>
  </si>
  <si>
    <t>Assadeira  58 x70 x2  plana perfurada aluminio 0,8mm</t>
  </si>
  <si>
    <t>Assadeira  58 x70 x2  plana perfurada aluminio 1,00mm</t>
  </si>
  <si>
    <t>Assadeira  58 x70 x2  plana perfurada aluminio  1,20mm</t>
  </si>
  <si>
    <t>Assadeira  58 x70 x3  plana perfurada aluminio 1,00mm</t>
  </si>
  <si>
    <t>Assadeira  58 x70 x3  plana perfurada aluminio  1,20mm</t>
  </si>
  <si>
    <t>Assadeira  40 x 60 x2  plana perfurada aluminio 0,8mm</t>
  </si>
  <si>
    <t>Assadeira  40 x 60 x2  plana perfurada aluminio 1,mm</t>
  </si>
  <si>
    <t>Assadeira  40 x 60 x2  plana perfurada aluminio  1,2mm</t>
  </si>
  <si>
    <t>Assadeira 40 x60x 3,5 flandres 0,30 estampada</t>
  </si>
  <si>
    <t>Assadeira 40x80 aluminio 0,80 mm</t>
  </si>
  <si>
    <t>Assadeira 40x80 aluminio 1,00 mm</t>
  </si>
  <si>
    <t>Assadeira 40x80 aluminio 1,2 mm</t>
  </si>
  <si>
    <t xml:space="preserve">Assadeira 40x60 inox 430 </t>
  </si>
  <si>
    <t>PRATELEIRA 4 PLANOS PERFURADOS  - INOX 430</t>
  </si>
  <si>
    <t>Mesa 1,50 x0,70  totalmente  inox 304  desmontada modelo chapa  dobrada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</si>
</sst>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27" x14ac:knownFonts="1">
    <font>
      <sz val="10"/>
      <color rgb="FF000000"/>
      <name val="Times New Roman"/>
      <charset val="204"/>
    </font>
    <font>
      <b/>
      <sz val="8.5"/>
      <name val="Arial"/>
    </font>
    <font>
      <sz val="8.5"/>
      <name val="Arial"/>
    </font>
    <font>
      <b/>
      <sz val="8.5"/>
      <color rgb="FF000000"/>
      <name val="Arial"/>
      <family val="2"/>
    </font>
    <font>
      <b/>
      <sz val="10"/>
      <name val="Arial"/>
    </font>
    <font>
      <sz val="8.5"/>
      <color rgb="FF000000"/>
      <name val="Arial"/>
      <family val="2"/>
    </font>
    <font>
      <b/>
      <sz val="15"/>
      <name val="Arial"/>
    </font>
    <font>
      <b/>
      <sz val="9"/>
      <name val="Arial"/>
    </font>
    <font>
      <b/>
      <sz val="16.5"/>
      <name val="Arial"/>
    </font>
    <font>
      <b/>
      <sz val="8.5"/>
      <name val="Arial"/>
      <family val="2"/>
    </font>
    <font>
      <sz val="8.5"/>
      <name val="Arial"/>
      <family val="2"/>
    </font>
    <font>
      <b/>
      <sz val="10"/>
      <name val="Arial"/>
      <family val="2"/>
    </font>
    <font>
      <b/>
      <sz val="15"/>
      <name val="Arial"/>
      <family val="2"/>
    </font>
    <font>
      <b/>
      <sz val="9"/>
      <name val="Arial"/>
      <family val="2"/>
    </font>
    <font>
      <b/>
      <sz val="16.5"/>
      <name val="Arial"/>
      <family val="2"/>
    </font>
    <font>
      <sz val="10"/>
      <color rgb="FF000000"/>
      <name val="Times New Roman"/>
      <charset val="204"/>
    </font>
    <font>
      <b/>
      <sz val="10"/>
      <color rgb="FF000000"/>
      <name val="Times New Roman"/>
      <family val="1"/>
    </font>
    <font>
      <sz val="10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b/>
      <sz val="10"/>
      <color rgb="FFFF0000"/>
      <name val="Arial"/>
      <family val="2"/>
    </font>
    <font>
      <sz val="9"/>
      <name val="Arial"/>
      <family val="2"/>
    </font>
    <font>
      <b/>
      <sz val="10"/>
      <name val="Times New Roman"/>
      <family val="1"/>
    </font>
    <font>
      <b/>
      <sz val="20"/>
      <name val="Arial"/>
      <family val="2"/>
    </font>
    <font>
      <b/>
      <sz val="10"/>
      <color theme="0"/>
      <name val="Arial"/>
      <family val="2"/>
    </font>
    <font>
      <sz val="10"/>
      <color rgb="FF000000"/>
      <name val="Times New Roman"/>
      <family val="1"/>
    </font>
    <font>
      <b/>
      <sz val="12"/>
      <color rgb="FFFF00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8585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70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5" fillId="0" borderId="0" applyFont="0" applyFill="0" applyBorder="0" applyAlignment="0" applyProtection="0"/>
    <xf numFmtId="0" fontId="15" fillId="0" borderId="0"/>
  </cellStyleXfs>
  <cellXfs count="426">
    <xf numFmtId="0" fontId="0" fillId="0" borderId="0" xfId="0" applyAlignment="1">
      <alignment horizontal="left" vertical="top"/>
    </xf>
    <xf numFmtId="0" fontId="1" fillId="0" borderId="5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 indent="3"/>
    </xf>
    <xf numFmtId="1" fontId="3" fillId="0" borderId="5" xfId="0" applyNumberFormat="1" applyFont="1" applyBorder="1" applyAlignment="1">
      <alignment horizontal="right" vertical="top" shrinkToFit="1"/>
    </xf>
    <xf numFmtId="0" fontId="2" fillId="0" borderId="5" xfId="0" applyFont="1" applyBorder="1" applyAlignment="1">
      <alignment horizontal="left" vertical="top" wrapText="1"/>
    </xf>
    <xf numFmtId="2" fontId="3" fillId="0" borderId="5" xfId="0" applyNumberFormat="1" applyFont="1" applyBorder="1" applyAlignment="1">
      <alignment horizontal="right" vertical="top" shrinkToFit="1"/>
    </xf>
    <xf numFmtId="0" fontId="0" fillId="0" borderId="5" xfId="0" applyBorder="1" applyAlignment="1">
      <alignment horizontal="left" vertical="top" wrapText="1"/>
    </xf>
    <xf numFmtId="4" fontId="3" fillId="0" borderId="5" xfId="0" applyNumberFormat="1" applyFont="1" applyBorder="1" applyAlignment="1">
      <alignment horizontal="right" vertical="top" shrinkToFit="1"/>
    </xf>
    <xf numFmtId="1" fontId="5" fillId="0" borderId="5" xfId="0" applyNumberFormat="1" applyFont="1" applyBorder="1" applyAlignment="1">
      <alignment horizontal="right" vertical="top" shrinkToFit="1"/>
    </xf>
    <xf numFmtId="4" fontId="5" fillId="0" borderId="5" xfId="0" applyNumberFormat="1" applyFont="1" applyBorder="1" applyAlignment="1">
      <alignment horizontal="right" vertical="top" shrinkToFit="1"/>
    </xf>
    <xf numFmtId="2" fontId="5" fillId="0" borderId="5" xfId="0" applyNumberFormat="1" applyFont="1" applyBorder="1" applyAlignment="1">
      <alignment horizontal="right" vertical="top" shrinkToFit="1"/>
    </xf>
    <xf numFmtId="0" fontId="0" fillId="0" borderId="5" xfId="0" applyBorder="1" applyAlignment="1">
      <alignment horizontal="left" wrapText="1"/>
    </xf>
    <xf numFmtId="2" fontId="3" fillId="0" borderId="6" xfId="0" applyNumberFormat="1" applyFont="1" applyBorder="1" applyAlignment="1">
      <alignment horizontal="right" vertical="top" shrinkToFit="1"/>
    </xf>
    <xf numFmtId="4" fontId="3" fillId="0" borderId="6" xfId="0" applyNumberFormat="1" applyFont="1" applyBorder="1" applyAlignment="1">
      <alignment horizontal="right" vertical="top" shrinkToFit="1"/>
    </xf>
    <xf numFmtId="0" fontId="1" fillId="0" borderId="6" xfId="0" applyFont="1" applyBorder="1" applyAlignment="1">
      <alignment horizontal="left" vertical="top" wrapText="1" indent="3"/>
    </xf>
    <xf numFmtId="0" fontId="2" fillId="0" borderId="10" xfId="0" applyFont="1" applyBorder="1" applyAlignment="1">
      <alignment horizontal="left" vertical="top" wrapText="1"/>
    </xf>
    <xf numFmtId="1" fontId="5" fillId="0" borderId="10" xfId="0" applyNumberFormat="1" applyFont="1" applyBorder="1" applyAlignment="1">
      <alignment horizontal="right" vertical="top" shrinkToFit="1"/>
    </xf>
    <xf numFmtId="0" fontId="1" fillId="0" borderId="3" xfId="0" applyFont="1" applyBorder="1" applyAlignment="1">
      <alignment horizontal="left" vertical="top" wrapText="1"/>
    </xf>
    <xf numFmtId="1" fontId="5" fillId="0" borderId="3" xfId="0" applyNumberFormat="1" applyFont="1" applyBorder="1" applyAlignment="1">
      <alignment horizontal="right" vertical="top" shrinkToFit="1"/>
    </xf>
    <xf numFmtId="0" fontId="2" fillId="0" borderId="3" xfId="0" applyFont="1" applyBorder="1" applyAlignment="1">
      <alignment horizontal="left" vertical="top" wrapText="1"/>
    </xf>
    <xf numFmtId="0" fontId="1" fillId="0" borderId="17" xfId="0" applyFont="1" applyBorder="1" applyAlignment="1">
      <alignment horizontal="left" vertical="top" wrapText="1"/>
    </xf>
    <xf numFmtId="0" fontId="2" fillId="0" borderId="18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left" vertical="top" wrapText="1" indent="3"/>
    </xf>
    <xf numFmtId="1" fontId="5" fillId="0" borderId="20" xfId="0" applyNumberFormat="1" applyFont="1" applyBorder="1" applyAlignment="1">
      <alignment horizontal="right" vertical="top" shrinkToFit="1"/>
    </xf>
    <xf numFmtId="1" fontId="5" fillId="0" borderId="22" xfId="0" applyNumberFormat="1" applyFont="1" applyBorder="1" applyAlignment="1">
      <alignment horizontal="right" vertical="top" shrinkToFit="1"/>
    </xf>
    <xf numFmtId="0" fontId="2" fillId="0" borderId="23" xfId="0" applyFont="1" applyBorder="1" applyAlignment="1">
      <alignment horizontal="left" vertical="top" wrapText="1"/>
    </xf>
    <xf numFmtId="1" fontId="5" fillId="0" borderId="26" xfId="0" applyNumberFormat="1" applyFont="1" applyBorder="1" applyAlignment="1">
      <alignment horizontal="right" vertical="top" shrinkToFit="1"/>
    </xf>
    <xf numFmtId="1" fontId="5" fillId="0" borderId="28" xfId="0" applyNumberFormat="1" applyFont="1" applyBorder="1" applyAlignment="1">
      <alignment horizontal="right" vertical="top" shrinkToFit="1"/>
    </xf>
    <xf numFmtId="0" fontId="1" fillId="0" borderId="20" xfId="0" applyFont="1" applyBorder="1" applyAlignment="1">
      <alignment horizontal="left" vertical="top" wrapText="1"/>
    </xf>
    <xf numFmtId="2" fontId="3" fillId="0" borderId="21" xfId="0" applyNumberFormat="1" applyFont="1" applyBorder="1" applyAlignment="1">
      <alignment vertical="top" shrinkToFit="1"/>
    </xf>
    <xf numFmtId="2" fontId="16" fillId="0" borderId="21" xfId="0" applyNumberFormat="1" applyFont="1" applyBorder="1" applyAlignment="1">
      <alignment wrapText="1"/>
    </xf>
    <xf numFmtId="43" fontId="11" fillId="2" borderId="13" xfId="0" applyNumberFormat="1" applyFont="1" applyFill="1" applyBorder="1"/>
    <xf numFmtId="43" fontId="11" fillId="2" borderId="30" xfId="0" applyNumberFormat="1" applyFont="1" applyFill="1" applyBorder="1"/>
    <xf numFmtId="0" fontId="2" fillId="0" borderId="31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32" xfId="0" applyFont="1" applyBorder="1" applyAlignment="1">
      <alignment horizontal="left" vertical="top" wrapText="1"/>
    </xf>
    <xf numFmtId="1" fontId="5" fillId="0" borderId="17" xfId="0" applyNumberFormat="1" applyFont="1" applyBorder="1" applyAlignment="1">
      <alignment horizontal="right" vertical="top" shrinkToFit="1"/>
    </xf>
    <xf numFmtId="0" fontId="2" fillId="0" borderId="18" xfId="0" applyFont="1" applyBorder="1" applyAlignment="1">
      <alignment horizontal="left" vertical="top" wrapText="1"/>
    </xf>
    <xf numFmtId="0" fontId="1" fillId="0" borderId="33" xfId="0" applyFont="1" applyBorder="1" applyAlignment="1">
      <alignment horizontal="left" vertical="top" wrapText="1" indent="3"/>
    </xf>
    <xf numFmtId="0" fontId="1" fillId="0" borderId="34" xfId="0" applyFont="1" applyBorder="1" applyAlignment="1">
      <alignment horizontal="left" vertical="top" wrapText="1" indent="3"/>
    </xf>
    <xf numFmtId="0" fontId="1" fillId="0" borderId="22" xfId="0" applyFont="1" applyBorder="1" applyAlignment="1">
      <alignment horizontal="left" vertical="top" wrapText="1"/>
    </xf>
    <xf numFmtId="0" fontId="2" fillId="0" borderId="23" xfId="0" applyFont="1" applyBorder="1" applyAlignment="1">
      <alignment horizontal="center" vertical="top" wrapText="1"/>
    </xf>
    <xf numFmtId="0" fontId="2" fillId="0" borderId="11" xfId="0" applyFont="1" applyBorder="1" applyAlignment="1">
      <alignment horizontal="left" vertical="top" wrapText="1"/>
    </xf>
    <xf numFmtId="43" fontId="11" fillId="0" borderId="13" xfId="1" applyFont="1" applyBorder="1"/>
    <xf numFmtId="43" fontId="11" fillId="0" borderId="13" xfId="1" applyFont="1" applyBorder="1" applyAlignment="1">
      <alignment horizontal="right"/>
    </xf>
    <xf numFmtId="0" fontId="11" fillId="0" borderId="13" xfId="0" applyFont="1" applyBorder="1"/>
    <xf numFmtId="0" fontId="17" fillId="2" borderId="13" xfId="0" applyFont="1" applyFill="1" applyBorder="1"/>
    <xf numFmtId="4" fontId="11" fillId="2" borderId="13" xfId="0" applyNumberFormat="1" applyFont="1" applyFill="1" applyBorder="1" applyAlignment="1">
      <alignment horizontal="right"/>
    </xf>
    <xf numFmtId="43" fontId="11" fillId="2" borderId="13" xfId="1" applyFont="1" applyFill="1" applyBorder="1"/>
    <xf numFmtId="0" fontId="1" fillId="0" borderId="4" xfId="0" applyFont="1" applyBorder="1" applyAlignment="1">
      <alignment horizontal="center" vertical="top" wrapText="1"/>
    </xf>
    <xf numFmtId="0" fontId="1" fillId="0" borderId="37" xfId="0" applyFont="1" applyBorder="1" applyAlignment="1">
      <alignment horizontal="left" vertical="top" wrapText="1" indent="3"/>
    </xf>
    <xf numFmtId="0" fontId="0" fillId="0" borderId="25" xfId="0" applyBorder="1" applyAlignment="1">
      <alignment horizontal="left" vertical="top" wrapText="1"/>
    </xf>
    <xf numFmtId="0" fontId="0" fillId="0" borderId="15" xfId="0" applyBorder="1" applyAlignment="1">
      <alignment horizontal="left" vertical="top" wrapText="1"/>
    </xf>
    <xf numFmtId="0" fontId="10" fillId="0" borderId="5" xfId="0" applyFont="1" applyBorder="1" applyAlignment="1">
      <alignment horizontal="left" vertical="top" wrapText="1"/>
    </xf>
    <xf numFmtId="0" fontId="17" fillId="0" borderId="13" xfId="0" applyFont="1" applyBorder="1" applyAlignment="1">
      <alignment horizontal="right"/>
    </xf>
    <xf numFmtId="0" fontId="17" fillId="0" borderId="13" xfId="0" applyFont="1" applyBorder="1"/>
    <xf numFmtId="43" fontId="17" fillId="0" borderId="13" xfId="1" applyFont="1" applyBorder="1" applyAlignment="1">
      <alignment horizontal="right"/>
    </xf>
    <xf numFmtId="0" fontId="17" fillId="2" borderId="13" xfId="0" applyFont="1" applyFill="1" applyBorder="1" applyAlignment="1">
      <alignment horizontal="right" vertical="center"/>
    </xf>
    <xf numFmtId="0" fontId="17" fillId="2" borderId="13" xfId="0" applyFont="1" applyFill="1" applyBorder="1" applyAlignment="1">
      <alignment horizontal="left" vertical="center"/>
    </xf>
    <xf numFmtId="0" fontId="17" fillId="0" borderId="13" xfId="0" applyFont="1" applyBorder="1" applyAlignment="1">
      <alignment horizontal="left"/>
    </xf>
    <xf numFmtId="2" fontId="17" fillId="0" borderId="13" xfId="0" applyNumberFormat="1" applyFont="1" applyBorder="1" applyAlignment="1">
      <alignment horizontal="right"/>
    </xf>
    <xf numFmtId="0" fontId="21" fillId="0" borderId="13" xfId="0" applyFont="1" applyBorder="1" applyAlignment="1">
      <alignment horizontal="left"/>
    </xf>
    <xf numFmtId="0" fontId="0" fillId="0" borderId="0" xfId="0"/>
    <xf numFmtId="0" fontId="17" fillId="3" borderId="13" xfId="0" applyFont="1" applyFill="1" applyBorder="1"/>
    <xf numFmtId="43" fontId="11" fillId="3" borderId="13" xfId="0" applyNumberFormat="1" applyFont="1" applyFill="1" applyBorder="1"/>
    <xf numFmtId="0" fontId="11" fillId="3" borderId="13" xfId="0" applyFont="1" applyFill="1" applyBorder="1"/>
    <xf numFmtId="43" fontId="11" fillId="3" borderId="13" xfId="0" applyNumberFormat="1" applyFont="1" applyFill="1" applyBorder="1" applyAlignment="1">
      <alignment horizontal="center"/>
    </xf>
    <xf numFmtId="2" fontId="3" fillId="0" borderId="19" xfId="0" applyNumberFormat="1" applyFont="1" applyBorder="1" applyAlignment="1">
      <alignment horizontal="right" vertical="top" shrinkToFit="1"/>
    </xf>
    <xf numFmtId="2" fontId="3" fillId="0" borderId="21" xfId="0" applyNumberFormat="1" applyFont="1" applyBorder="1" applyAlignment="1">
      <alignment horizontal="right" vertical="top" shrinkToFit="1"/>
    </xf>
    <xf numFmtId="0" fontId="1" fillId="0" borderId="21" xfId="0" applyFont="1" applyBorder="1" applyAlignment="1">
      <alignment horizontal="left" vertical="top" wrapText="1" indent="3"/>
    </xf>
    <xf numFmtId="2" fontId="3" fillId="0" borderId="24" xfId="0" applyNumberFormat="1" applyFont="1" applyBorder="1" applyAlignment="1">
      <alignment horizontal="right" vertical="top" shrinkToFit="1"/>
    </xf>
    <xf numFmtId="0" fontId="16" fillId="0" borderId="0" xfId="0" applyFont="1" applyAlignment="1">
      <alignment horizontal="left" vertical="top"/>
    </xf>
    <xf numFmtId="2" fontId="3" fillId="0" borderId="3" xfId="0" applyNumberFormat="1" applyFont="1" applyBorder="1" applyAlignment="1">
      <alignment horizontal="right" vertical="top" shrinkToFit="1"/>
    </xf>
    <xf numFmtId="0" fontId="1" fillId="0" borderId="3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left" vertical="top" wrapText="1" indent="3"/>
    </xf>
    <xf numFmtId="0" fontId="0" fillId="0" borderId="16" xfId="0" applyBorder="1" applyAlignment="1">
      <alignment horizontal="left" vertical="top"/>
    </xf>
    <xf numFmtId="0" fontId="17" fillId="2" borderId="13" xfId="0" applyFont="1" applyFill="1" applyBorder="1" applyAlignment="1">
      <alignment horizontal="right"/>
    </xf>
    <xf numFmtId="0" fontId="0" fillId="0" borderId="13" xfId="0" applyBorder="1"/>
    <xf numFmtId="0" fontId="0" fillId="0" borderId="14" xfId="0" applyBorder="1" applyAlignment="1">
      <alignment horizontal="left" vertical="top"/>
    </xf>
    <xf numFmtId="0" fontId="2" fillId="0" borderId="3" xfId="0" applyFont="1" applyBorder="1" applyAlignment="1">
      <alignment horizontal="center" vertical="top" wrapText="1"/>
    </xf>
    <xf numFmtId="1" fontId="3" fillId="0" borderId="10" xfId="0" applyNumberFormat="1" applyFont="1" applyBorder="1" applyAlignment="1">
      <alignment horizontal="right" vertical="top" shrinkToFit="1"/>
    </xf>
    <xf numFmtId="4" fontId="3" fillId="0" borderId="10" xfId="0" applyNumberFormat="1" applyFont="1" applyBorder="1" applyAlignment="1">
      <alignment horizontal="right" vertical="top" shrinkToFit="1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horizontal="left" wrapText="1"/>
    </xf>
    <xf numFmtId="1" fontId="3" fillId="0" borderId="20" xfId="0" applyNumberFormat="1" applyFont="1" applyBorder="1" applyAlignment="1">
      <alignment horizontal="right" vertical="top" shrinkToFit="1"/>
    </xf>
    <xf numFmtId="1" fontId="3" fillId="0" borderId="28" xfId="0" applyNumberFormat="1" applyFont="1" applyBorder="1" applyAlignment="1">
      <alignment horizontal="right" vertical="top" shrinkToFit="1"/>
    </xf>
    <xf numFmtId="0" fontId="2" fillId="0" borderId="49" xfId="0" applyFont="1" applyBorder="1" applyAlignment="1">
      <alignment horizontal="left" vertical="top" wrapText="1"/>
    </xf>
    <xf numFmtId="2" fontId="3" fillId="0" borderId="10" xfId="0" applyNumberFormat="1" applyFont="1" applyBorder="1" applyAlignment="1">
      <alignment horizontal="right" vertical="top" shrinkToFit="1"/>
    </xf>
    <xf numFmtId="0" fontId="1" fillId="0" borderId="3" xfId="0" applyFont="1" applyBorder="1" applyAlignment="1">
      <alignment horizontal="left" vertical="top" wrapText="1" indent="10"/>
    </xf>
    <xf numFmtId="43" fontId="11" fillId="0" borderId="13" xfId="0" applyNumberFormat="1" applyFont="1" applyBorder="1" applyAlignment="1">
      <alignment horizontal="center"/>
    </xf>
    <xf numFmtId="0" fontId="0" fillId="0" borderId="13" xfId="0" applyBorder="1" applyAlignment="1">
      <alignment horizontal="left" vertical="top"/>
    </xf>
    <xf numFmtId="4" fontId="3" fillId="0" borderId="11" xfId="0" applyNumberFormat="1" applyFont="1" applyBorder="1" applyAlignment="1">
      <alignment horizontal="right" vertical="top" shrinkToFit="1"/>
    </xf>
    <xf numFmtId="0" fontId="0" fillId="0" borderId="38" xfId="0" applyBorder="1" applyAlignment="1">
      <alignment horizontal="left" vertical="center" wrapText="1"/>
    </xf>
    <xf numFmtId="0" fontId="4" fillId="0" borderId="16" xfId="0" applyFont="1" applyBorder="1" applyAlignment="1">
      <alignment horizontal="left" vertical="top" wrapText="1" indent="11"/>
    </xf>
    <xf numFmtId="0" fontId="0" fillId="0" borderId="16" xfId="0" applyBorder="1" applyAlignment="1">
      <alignment horizontal="left" vertical="center" wrapText="1"/>
    </xf>
    <xf numFmtId="0" fontId="1" fillId="0" borderId="40" xfId="0" applyFont="1" applyBorder="1" applyAlignment="1">
      <alignment horizontal="left" vertical="top" wrapText="1"/>
    </xf>
    <xf numFmtId="0" fontId="0" fillId="0" borderId="20" xfId="0" applyBorder="1" applyAlignment="1">
      <alignment horizontal="left" wrapText="1"/>
    </xf>
    <xf numFmtId="1" fontId="3" fillId="0" borderId="22" xfId="0" applyNumberFormat="1" applyFont="1" applyBorder="1" applyAlignment="1">
      <alignment horizontal="right" vertical="top" shrinkToFit="1"/>
    </xf>
    <xf numFmtId="2" fontId="3" fillId="0" borderId="23" xfId="0" applyNumberFormat="1" applyFont="1" applyBorder="1" applyAlignment="1">
      <alignment horizontal="right" vertical="top" shrinkToFit="1"/>
    </xf>
    <xf numFmtId="0" fontId="0" fillId="0" borderId="28" xfId="0" applyBorder="1" applyAlignment="1">
      <alignment horizontal="left" wrapText="1"/>
    </xf>
    <xf numFmtId="0" fontId="1" fillId="0" borderId="49" xfId="0" applyFont="1" applyBorder="1" applyAlignment="1">
      <alignment horizontal="center" vertical="top" wrapText="1"/>
    </xf>
    <xf numFmtId="0" fontId="0" fillId="0" borderId="49" xfId="0" applyBorder="1" applyAlignment="1">
      <alignment horizontal="left" wrapText="1"/>
    </xf>
    <xf numFmtId="0" fontId="1" fillId="0" borderId="23" xfId="0" applyFont="1" applyBorder="1" applyAlignment="1">
      <alignment horizontal="left" vertical="top" wrapText="1" indent="3"/>
    </xf>
    <xf numFmtId="2" fontId="3" fillId="0" borderId="11" xfId="0" applyNumberFormat="1" applyFont="1" applyBorder="1" applyAlignment="1">
      <alignment horizontal="right" vertical="top" shrinkToFit="1"/>
    </xf>
    <xf numFmtId="0" fontId="1" fillId="0" borderId="4" xfId="0" applyFont="1" applyBorder="1" applyAlignment="1">
      <alignment horizontal="left" vertical="top" wrapText="1" indent="3"/>
    </xf>
    <xf numFmtId="2" fontId="16" fillId="0" borderId="27" xfId="0" applyNumberFormat="1" applyFont="1" applyBorder="1" applyAlignment="1">
      <alignment wrapText="1"/>
    </xf>
    <xf numFmtId="0" fontId="1" fillId="0" borderId="50" xfId="0" applyFont="1" applyBorder="1" applyAlignment="1">
      <alignment horizontal="left" vertical="top" wrapText="1" indent="3"/>
    </xf>
    <xf numFmtId="0" fontId="1" fillId="0" borderId="51" xfId="0" applyFont="1" applyBorder="1" applyAlignment="1">
      <alignment horizontal="left" vertical="top" wrapText="1" indent="3"/>
    </xf>
    <xf numFmtId="0" fontId="1" fillId="0" borderId="52" xfId="0" applyFont="1" applyBorder="1" applyAlignment="1">
      <alignment horizontal="left" vertical="top" wrapText="1"/>
    </xf>
    <xf numFmtId="0" fontId="2" fillId="0" borderId="53" xfId="0" applyFont="1" applyBorder="1" applyAlignment="1">
      <alignment horizontal="center" vertical="top" wrapText="1"/>
    </xf>
    <xf numFmtId="0" fontId="1" fillId="0" borderId="54" xfId="0" applyFont="1" applyBorder="1" applyAlignment="1">
      <alignment horizontal="left" vertical="top" wrapText="1" indent="3"/>
    </xf>
    <xf numFmtId="1" fontId="5" fillId="0" borderId="30" xfId="0" applyNumberFormat="1" applyFont="1" applyBorder="1" applyAlignment="1">
      <alignment horizontal="right" vertical="top" shrinkToFit="1"/>
    </xf>
    <xf numFmtId="0" fontId="2" fillId="0" borderId="12" xfId="0" applyFont="1" applyBorder="1" applyAlignment="1">
      <alignment horizontal="left" vertical="top" wrapText="1"/>
    </xf>
    <xf numFmtId="0" fontId="1" fillId="0" borderId="51" xfId="0" applyFont="1" applyBorder="1" applyAlignment="1">
      <alignment horizontal="left" vertical="top" wrapText="1"/>
    </xf>
    <xf numFmtId="0" fontId="9" fillId="0" borderId="51" xfId="0" applyFont="1" applyBorder="1" applyAlignment="1">
      <alignment horizontal="center" vertical="top" wrapText="1"/>
    </xf>
    <xf numFmtId="0" fontId="6" fillId="0" borderId="25" xfId="0" applyFont="1" applyBorder="1" applyAlignment="1">
      <alignment horizontal="center" vertical="top" wrapText="1"/>
    </xf>
    <xf numFmtId="0" fontId="6" fillId="0" borderId="15" xfId="0" applyFont="1" applyBorder="1" applyAlignment="1">
      <alignment horizontal="center" vertical="top" wrapText="1"/>
    </xf>
    <xf numFmtId="0" fontId="6" fillId="0" borderId="14" xfId="0" applyFont="1" applyBorder="1" applyAlignment="1">
      <alignment horizontal="center" vertical="top" wrapText="1"/>
    </xf>
    <xf numFmtId="0" fontId="0" fillId="4" borderId="14" xfId="0" applyFill="1" applyBorder="1" applyAlignment="1">
      <alignment horizontal="left" vertical="top"/>
    </xf>
    <xf numFmtId="4" fontId="3" fillId="0" borderId="31" xfId="0" applyNumberFormat="1" applyFont="1" applyBorder="1" applyAlignment="1">
      <alignment horizontal="right" vertical="top" shrinkToFit="1"/>
    </xf>
    <xf numFmtId="0" fontId="1" fillId="0" borderId="13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 indent="3"/>
    </xf>
    <xf numFmtId="0" fontId="2" fillId="0" borderId="13" xfId="0" applyFont="1" applyBorder="1" applyAlignment="1">
      <alignment horizontal="left" vertical="top" wrapText="1"/>
    </xf>
    <xf numFmtId="2" fontId="3" fillId="0" borderId="13" xfId="0" applyNumberFormat="1" applyFont="1" applyBorder="1" applyAlignment="1">
      <alignment horizontal="right" vertical="top" shrinkToFit="1"/>
    </xf>
    <xf numFmtId="1" fontId="5" fillId="0" borderId="13" xfId="0" applyNumberFormat="1" applyFont="1" applyBorder="1" applyAlignment="1">
      <alignment horizontal="right" vertical="top" shrinkToFit="1"/>
    </xf>
    <xf numFmtId="0" fontId="1" fillId="0" borderId="13" xfId="0" applyFont="1" applyBorder="1" applyAlignment="1">
      <alignment horizontal="center" vertical="top" wrapText="1"/>
    </xf>
    <xf numFmtId="43" fontId="11" fillId="2" borderId="13" xfId="0" applyNumberFormat="1" applyFont="1" applyFill="1" applyBorder="1" applyAlignment="1">
      <alignment horizontal="center" vertical="center"/>
    </xf>
    <xf numFmtId="0" fontId="1" fillId="0" borderId="13" xfId="0" applyFont="1" applyBorder="1" applyAlignment="1">
      <alignment horizontal="left" vertical="top" wrapText="1" indent="11"/>
    </xf>
    <xf numFmtId="0" fontId="11" fillId="0" borderId="13" xfId="0" applyFont="1" applyBorder="1" applyAlignment="1">
      <alignment horizontal="center" vertical="center"/>
    </xf>
    <xf numFmtId="0" fontId="1" fillId="0" borderId="13" xfId="0" applyFont="1" applyBorder="1" applyAlignment="1">
      <alignment horizontal="left" vertical="top" wrapText="1" indent="13"/>
    </xf>
    <xf numFmtId="0" fontId="11" fillId="0" borderId="13" xfId="0" applyFont="1" applyBorder="1" applyAlignment="1">
      <alignment horizontal="center"/>
    </xf>
    <xf numFmtId="0" fontId="11" fillId="2" borderId="13" xfId="0" applyFont="1" applyFill="1" applyBorder="1" applyAlignment="1">
      <alignment horizontal="left"/>
    </xf>
    <xf numFmtId="0" fontId="11" fillId="2" borderId="13" xfId="0" applyFont="1" applyFill="1" applyBorder="1" applyAlignment="1">
      <alignment horizontal="center"/>
    </xf>
    <xf numFmtId="0" fontId="11" fillId="2" borderId="13" xfId="0" applyFont="1" applyFill="1" applyBorder="1"/>
    <xf numFmtId="0" fontId="17" fillId="2" borderId="13" xfId="0" applyFont="1" applyFill="1" applyBorder="1" applyAlignment="1">
      <alignment horizontal="center"/>
    </xf>
    <xf numFmtId="0" fontId="11" fillId="2" borderId="13" xfId="0" applyFont="1" applyFill="1" applyBorder="1" applyAlignment="1">
      <alignment vertical="center"/>
    </xf>
    <xf numFmtId="0" fontId="11" fillId="2" borderId="13" xfId="0" applyFont="1" applyFill="1" applyBorder="1" applyAlignment="1">
      <alignment horizontal="center" vertical="center"/>
    </xf>
    <xf numFmtId="43" fontId="11" fillId="0" borderId="13" xfId="1" applyFont="1" applyFill="1" applyBorder="1"/>
    <xf numFmtId="0" fontId="11" fillId="3" borderId="13" xfId="0" applyFont="1" applyFill="1" applyBorder="1" applyAlignment="1">
      <alignment horizontal="center"/>
    </xf>
    <xf numFmtId="0" fontId="17" fillId="2" borderId="13" xfId="0" applyFont="1" applyFill="1" applyBorder="1" applyAlignment="1">
      <alignment horizontal="left"/>
    </xf>
    <xf numFmtId="43" fontId="11" fillId="2" borderId="13" xfId="0" applyNumberFormat="1" applyFont="1" applyFill="1" applyBorder="1" applyAlignment="1">
      <alignment horizontal="center"/>
    </xf>
    <xf numFmtId="0" fontId="11" fillId="2" borderId="13" xfId="0" applyFont="1" applyFill="1" applyBorder="1" applyAlignment="1">
      <alignment horizontal="right"/>
    </xf>
    <xf numFmtId="43" fontId="16" fillId="0" borderId="13" xfId="1" applyFont="1" applyBorder="1"/>
    <xf numFmtId="0" fontId="11" fillId="2" borderId="42" xfId="0" applyFont="1" applyFill="1" applyBorder="1" applyAlignment="1">
      <alignment horizontal="center" vertical="center"/>
    </xf>
    <xf numFmtId="43" fontId="11" fillId="0" borderId="56" xfId="0" applyNumberFormat="1" applyFont="1" applyBorder="1" applyAlignment="1">
      <alignment horizontal="center"/>
    </xf>
    <xf numFmtId="0" fontId="11" fillId="2" borderId="37" xfId="0" applyFont="1" applyFill="1" applyBorder="1" applyAlignment="1">
      <alignment horizontal="left"/>
    </xf>
    <xf numFmtId="0" fontId="11" fillId="2" borderId="37" xfId="0" applyFont="1" applyFill="1" applyBorder="1" applyAlignment="1">
      <alignment horizontal="center"/>
    </xf>
    <xf numFmtId="0" fontId="1" fillId="0" borderId="13" xfId="0" applyFont="1" applyBorder="1" applyAlignment="1">
      <alignment horizontal="left" vertical="top" wrapText="1" indent="10"/>
    </xf>
    <xf numFmtId="0" fontId="1" fillId="0" borderId="13" xfId="0" applyFont="1" applyBorder="1" applyAlignment="1">
      <alignment horizontal="left" vertical="top" wrapText="1" indent="9"/>
    </xf>
    <xf numFmtId="0" fontId="1" fillId="0" borderId="13" xfId="0" applyFont="1" applyBorder="1" applyAlignment="1">
      <alignment horizontal="left" vertical="top" wrapText="1" indent="12"/>
    </xf>
    <xf numFmtId="43" fontId="0" fillId="0" borderId="0" xfId="1" applyFont="1" applyFill="1" applyBorder="1" applyAlignment="1">
      <alignment horizontal="left" vertical="top"/>
    </xf>
    <xf numFmtId="43" fontId="16" fillId="0" borderId="0" xfId="1" applyFont="1" applyFill="1" applyBorder="1" applyAlignment="1">
      <alignment horizontal="left" vertical="top"/>
    </xf>
    <xf numFmtId="43" fontId="11" fillId="0" borderId="13" xfId="1" applyFont="1" applyBorder="1" applyAlignment="1">
      <alignment horizontal="center"/>
    </xf>
    <xf numFmtId="43" fontId="0" fillId="0" borderId="0" xfId="0" applyNumberFormat="1" applyAlignment="1">
      <alignment horizontal="left" vertical="top"/>
    </xf>
    <xf numFmtId="0" fontId="0" fillId="0" borderId="15" xfId="0" applyBorder="1" applyAlignment="1">
      <alignment horizontal="left" vertical="top"/>
    </xf>
    <xf numFmtId="43" fontId="9" fillId="0" borderId="4" xfId="1" applyFont="1" applyFill="1" applyBorder="1" applyAlignment="1">
      <alignment horizontal="right" vertical="top" wrapText="1" indent="3"/>
    </xf>
    <xf numFmtId="43" fontId="22" fillId="0" borderId="25" xfId="1" applyFont="1" applyFill="1" applyBorder="1" applyAlignment="1">
      <alignment horizontal="right" vertical="top"/>
    </xf>
    <xf numFmtId="43" fontId="16" fillId="0" borderId="25" xfId="1" applyFont="1" applyFill="1" applyBorder="1" applyAlignment="1">
      <alignment horizontal="right" vertical="top"/>
    </xf>
    <xf numFmtId="43" fontId="16" fillId="0" borderId="38" xfId="1" applyFont="1" applyFill="1" applyBorder="1" applyAlignment="1">
      <alignment horizontal="right" vertical="top"/>
    </xf>
    <xf numFmtId="43" fontId="16" fillId="0" borderId="16" xfId="1" applyFont="1" applyFill="1" applyBorder="1" applyAlignment="1">
      <alignment horizontal="right" vertical="top"/>
    </xf>
    <xf numFmtId="0" fontId="16" fillId="0" borderId="15" xfId="0" applyFont="1" applyBorder="1" applyAlignment="1">
      <alignment horizontal="right" vertical="top"/>
    </xf>
    <xf numFmtId="43" fontId="9" fillId="0" borderId="4" xfId="1" applyFont="1" applyFill="1" applyBorder="1" applyAlignment="1">
      <alignment horizontal="left" vertical="top" wrapText="1" indent="3"/>
    </xf>
    <xf numFmtId="43" fontId="9" fillId="0" borderId="6" xfId="1" applyFont="1" applyFill="1" applyBorder="1" applyAlignment="1">
      <alignment horizontal="left" vertical="top" wrapText="1" indent="3"/>
    </xf>
    <xf numFmtId="43" fontId="16" fillId="0" borderId="15" xfId="1" applyFont="1" applyFill="1" applyBorder="1" applyAlignment="1">
      <alignment horizontal="left" vertical="top"/>
    </xf>
    <xf numFmtId="43" fontId="16" fillId="0" borderId="25" xfId="1" applyFont="1" applyFill="1" applyBorder="1" applyAlignment="1">
      <alignment horizontal="left" vertical="top"/>
    </xf>
    <xf numFmtId="0" fontId="16" fillId="0" borderId="15" xfId="0" applyFont="1" applyBorder="1" applyAlignment="1">
      <alignment horizontal="left" vertical="top"/>
    </xf>
    <xf numFmtId="0" fontId="9" fillId="0" borderId="4" xfId="0" applyFont="1" applyBorder="1" applyAlignment="1">
      <alignment horizontal="left" vertical="top" wrapText="1" indent="3"/>
    </xf>
    <xf numFmtId="43" fontId="16" fillId="0" borderId="16" xfId="1" applyFont="1" applyFill="1" applyBorder="1" applyAlignment="1">
      <alignment horizontal="left" vertical="top"/>
    </xf>
    <xf numFmtId="43" fontId="9" fillId="0" borderId="32" xfId="1" applyFont="1" applyFill="1" applyBorder="1" applyAlignment="1">
      <alignment horizontal="left" vertical="top" wrapText="1" indent="3"/>
    </xf>
    <xf numFmtId="43" fontId="16" fillId="0" borderId="44" xfId="1" applyFont="1" applyFill="1" applyBorder="1" applyAlignment="1">
      <alignment horizontal="right" vertical="top"/>
    </xf>
    <xf numFmtId="43" fontId="1" fillId="0" borderId="57" xfId="1" applyFont="1" applyFill="1" applyBorder="1" applyAlignment="1">
      <alignment horizontal="left" vertical="top" wrapText="1" indent="3"/>
    </xf>
    <xf numFmtId="43" fontId="3" fillId="0" borderId="6" xfId="1" applyFont="1" applyFill="1" applyBorder="1" applyAlignment="1">
      <alignment vertical="top" shrinkToFit="1"/>
    </xf>
    <xf numFmtId="43" fontId="16" fillId="0" borderId="6" xfId="1" applyFont="1" applyFill="1" applyBorder="1" applyAlignment="1">
      <alignment wrapText="1"/>
    </xf>
    <xf numFmtId="43" fontId="16" fillId="0" borderId="11" xfId="1" applyFont="1" applyFill="1" applyBorder="1" applyAlignment="1">
      <alignment wrapText="1"/>
    </xf>
    <xf numFmtId="43" fontId="0" fillId="0" borderId="15" xfId="1" applyFont="1" applyFill="1" applyBorder="1" applyAlignment="1">
      <alignment horizontal="left" vertical="top"/>
    </xf>
    <xf numFmtId="43" fontId="11" fillId="2" borderId="25" xfId="1" applyFont="1" applyFill="1" applyBorder="1"/>
    <xf numFmtId="43" fontId="1" fillId="0" borderId="1" xfId="1" applyFont="1" applyFill="1" applyBorder="1" applyAlignment="1">
      <alignment horizontal="left" vertical="top" wrapText="1" indent="3"/>
    </xf>
    <xf numFmtId="43" fontId="11" fillId="2" borderId="38" xfId="1" applyFont="1" applyFill="1" applyBorder="1"/>
    <xf numFmtId="43" fontId="1" fillId="0" borderId="58" xfId="1" applyFont="1" applyFill="1" applyBorder="1" applyAlignment="1">
      <alignment horizontal="left" vertical="top" wrapText="1" indent="3"/>
    </xf>
    <xf numFmtId="43" fontId="1" fillId="0" borderId="44" xfId="1" applyFont="1" applyFill="1" applyBorder="1" applyAlignment="1">
      <alignment horizontal="left" vertical="top" wrapText="1" indent="3"/>
    </xf>
    <xf numFmtId="43" fontId="1" fillId="0" borderId="35" xfId="1" applyFont="1" applyFill="1" applyBorder="1" applyAlignment="1">
      <alignment horizontal="left" vertical="top" wrapText="1" indent="3"/>
    </xf>
    <xf numFmtId="43" fontId="1" fillId="0" borderId="59" xfId="1" applyFont="1" applyFill="1" applyBorder="1" applyAlignment="1">
      <alignment horizontal="left" vertical="top" wrapText="1" indent="3"/>
    </xf>
    <xf numFmtId="43" fontId="0" fillId="0" borderId="25" xfId="1" applyFont="1" applyFill="1" applyBorder="1" applyAlignment="1">
      <alignment horizontal="left" vertical="top"/>
    </xf>
    <xf numFmtId="43" fontId="11" fillId="2" borderId="25" xfId="1" applyFont="1" applyFill="1" applyBorder="1" applyAlignment="1">
      <alignment horizontal="center" vertical="center"/>
    </xf>
    <xf numFmtId="43" fontId="11" fillId="0" borderId="25" xfId="1" applyFont="1" applyBorder="1" applyAlignment="1">
      <alignment horizontal="center"/>
    </xf>
    <xf numFmtId="0" fontId="0" fillId="0" borderId="25" xfId="0" applyBorder="1" applyAlignment="1">
      <alignment horizontal="left" vertical="top"/>
    </xf>
    <xf numFmtId="43" fontId="11" fillId="0" borderId="25" xfId="1" applyFont="1" applyBorder="1"/>
    <xf numFmtId="43" fontId="11" fillId="0" borderId="25" xfId="1" applyFont="1" applyBorder="1" applyAlignment="1">
      <alignment horizontal="center" vertical="center"/>
    </xf>
    <xf numFmtId="43" fontId="11" fillId="0" borderId="25" xfId="1" applyFont="1" applyBorder="1" applyAlignment="1">
      <alignment horizontal="right"/>
    </xf>
    <xf numFmtId="43" fontId="0" fillId="0" borderId="44" xfId="1" applyFont="1" applyFill="1" applyBorder="1" applyAlignment="1">
      <alignment horizontal="left" vertical="top"/>
    </xf>
    <xf numFmtId="43" fontId="11" fillId="2" borderId="25" xfId="1" applyFont="1" applyFill="1" applyBorder="1" applyAlignment="1">
      <alignment horizontal="center"/>
    </xf>
    <xf numFmtId="43" fontId="11" fillId="2" borderId="25" xfId="1" applyFont="1" applyFill="1" applyBorder="1" applyAlignment="1">
      <alignment horizontal="right"/>
    </xf>
    <xf numFmtId="43" fontId="17" fillId="0" borderId="25" xfId="1" applyFont="1" applyBorder="1"/>
    <xf numFmtId="43" fontId="11" fillId="0" borderId="43" xfId="1" applyFont="1" applyBorder="1" applyAlignment="1">
      <alignment horizontal="center"/>
    </xf>
    <xf numFmtId="43" fontId="11" fillId="0" borderId="25" xfId="1" applyFont="1" applyFill="1" applyBorder="1"/>
    <xf numFmtId="43" fontId="17" fillId="0" borderId="25" xfId="1" applyFont="1" applyBorder="1" applyAlignment="1">
      <alignment horizontal="right"/>
    </xf>
    <xf numFmtId="43" fontId="0" fillId="0" borderId="13" xfId="0" applyNumberFormat="1" applyBorder="1" applyAlignment="1">
      <alignment horizontal="left" vertical="top"/>
    </xf>
    <xf numFmtId="43" fontId="0" fillId="0" borderId="30" xfId="0" applyNumberFormat="1" applyBorder="1" applyAlignment="1">
      <alignment horizontal="left" vertical="top"/>
    </xf>
    <xf numFmtId="43" fontId="0" fillId="0" borderId="37" xfId="0" applyNumberFormat="1" applyBorder="1" applyAlignment="1">
      <alignment horizontal="left" vertical="top"/>
    </xf>
    <xf numFmtId="43" fontId="11" fillId="0" borderId="37" xfId="0" applyNumberFormat="1" applyFont="1" applyBorder="1" applyAlignment="1">
      <alignment horizontal="center"/>
    </xf>
    <xf numFmtId="0" fontId="17" fillId="2" borderId="30" xfId="0" applyFont="1" applyFill="1" applyBorder="1"/>
    <xf numFmtId="0" fontId="11" fillId="2" borderId="37" xfId="0" applyFont="1" applyFill="1" applyBorder="1" applyAlignment="1">
      <alignment vertical="center"/>
    </xf>
    <xf numFmtId="43" fontId="11" fillId="0" borderId="25" xfId="0" applyNumberFormat="1" applyFont="1" applyBorder="1" applyAlignment="1">
      <alignment horizontal="center"/>
    </xf>
    <xf numFmtId="43" fontId="11" fillId="3" borderId="25" xfId="0" applyNumberFormat="1" applyFont="1" applyFill="1" applyBorder="1"/>
    <xf numFmtId="43" fontId="11" fillId="3" borderId="25" xfId="0" applyNumberFormat="1" applyFont="1" applyFill="1" applyBorder="1" applyAlignment="1">
      <alignment horizontal="center"/>
    </xf>
    <xf numFmtId="0" fontId="11" fillId="3" borderId="25" xfId="0" applyFont="1" applyFill="1" applyBorder="1" applyAlignment="1">
      <alignment horizontal="center"/>
    </xf>
    <xf numFmtId="0" fontId="9" fillId="0" borderId="4" xfId="0" applyFont="1" applyBorder="1" applyAlignment="1">
      <alignment horizontal="right" vertical="top" wrapText="1" indent="3"/>
    </xf>
    <xf numFmtId="0" fontId="9" fillId="0" borderId="6" xfId="0" applyFont="1" applyBorder="1" applyAlignment="1">
      <alignment horizontal="right" vertical="top" wrapText="1" indent="3"/>
    </xf>
    <xf numFmtId="43" fontId="9" fillId="0" borderId="6" xfId="1" applyFont="1" applyFill="1" applyBorder="1" applyAlignment="1">
      <alignment horizontal="right" vertical="top" wrapText="1" indent="3"/>
    </xf>
    <xf numFmtId="0" fontId="9" fillId="0" borderId="60" xfId="0" applyFont="1" applyBorder="1" applyAlignment="1">
      <alignment horizontal="right" vertical="top" wrapText="1" indent="3"/>
    </xf>
    <xf numFmtId="43" fontId="9" fillId="0" borderId="60" xfId="1" applyFont="1" applyFill="1" applyBorder="1" applyAlignment="1">
      <alignment horizontal="right" vertical="top" wrapText="1" indent="3"/>
    </xf>
    <xf numFmtId="0" fontId="9" fillId="0" borderId="25" xfId="0" applyFont="1" applyBorder="1" applyAlignment="1">
      <alignment horizontal="right" vertical="top" wrapText="1" indent="3"/>
    </xf>
    <xf numFmtId="43" fontId="9" fillId="0" borderId="25" xfId="1" applyFont="1" applyFill="1" applyBorder="1" applyAlignment="1">
      <alignment horizontal="right" vertical="top" wrapText="1" indent="3"/>
    </xf>
    <xf numFmtId="43" fontId="16" fillId="0" borderId="13" xfId="0" applyNumberFormat="1" applyFont="1" applyBorder="1" applyAlignment="1">
      <alignment horizontal="left" vertical="top"/>
    </xf>
    <xf numFmtId="1" fontId="3" fillId="0" borderId="23" xfId="0" applyNumberFormat="1" applyFont="1" applyBorder="1" applyAlignment="1">
      <alignment horizontal="right" vertical="top" shrinkToFit="1"/>
    </xf>
    <xf numFmtId="4" fontId="3" fillId="0" borderId="23" xfId="0" applyNumberFormat="1" applyFont="1" applyBorder="1" applyAlignment="1">
      <alignment horizontal="right" vertical="top" shrinkToFit="1"/>
    </xf>
    <xf numFmtId="0" fontId="10" fillId="0" borderId="3" xfId="0" applyFont="1" applyBorder="1" applyAlignment="1">
      <alignment horizontal="center" vertical="top" wrapText="1"/>
    </xf>
    <xf numFmtId="43" fontId="0" fillId="0" borderId="14" xfId="0" applyNumberFormat="1" applyBorder="1" applyAlignment="1">
      <alignment horizontal="left" vertical="top"/>
    </xf>
    <xf numFmtId="43" fontId="0" fillId="0" borderId="16" xfId="0" applyNumberFormat="1" applyBorder="1" applyAlignment="1">
      <alignment horizontal="left" vertical="top"/>
    </xf>
    <xf numFmtId="43" fontId="0" fillId="0" borderId="48" xfId="0" applyNumberFormat="1" applyBorder="1" applyAlignment="1">
      <alignment horizontal="left" vertical="top"/>
    </xf>
    <xf numFmtId="43" fontId="0" fillId="2" borderId="16" xfId="1" applyFont="1" applyFill="1" applyBorder="1" applyAlignment="1">
      <alignment horizontal="left" vertical="top"/>
    </xf>
    <xf numFmtId="43" fontId="0" fillId="2" borderId="0" xfId="1" applyFont="1" applyFill="1" applyBorder="1" applyAlignment="1">
      <alignment horizontal="left" vertical="top"/>
    </xf>
    <xf numFmtId="43" fontId="0" fillId="2" borderId="15" xfId="1" applyFont="1" applyFill="1" applyBorder="1" applyAlignment="1">
      <alignment horizontal="left" vertical="top"/>
    </xf>
    <xf numFmtId="43" fontId="0" fillId="2" borderId="14" xfId="0" applyNumberFormat="1" applyFill="1" applyBorder="1" applyAlignment="1">
      <alignment horizontal="left" vertical="top"/>
    </xf>
    <xf numFmtId="43" fontId="0" fillId="2" borderId="42" xfId="0" applyNumberFormat="1" applyFill="1" applyBorder="1" applyAlignment="1">
      <alignment horizontal="left" vertical="top"/>
    </xf>
    <xf numFmtId="43" fontId="0" fillId="2" borderId="46" xfId="1" applyFont="1" applyFill="1" applyBorder="1" applyAlignment="1">
      <alignment horizontal="left" vertical="top"/>
    </xf>
    <xf numFmtId="43" fontId="0" fillId="2" borderId="48" xfId="0" applyNumberFormat="1" applyFill="1" applyBorder="1" applyAlignment="1">
      <alignment horizontal="left" vertical="top"/>
    </xf>
    <xf numFmtId="43" fontId="0" fillId="2" borderId="25" xfId="1" applyFont="1" applyFill="1" applyBorder="1" applyAlignment="1">
      <alignment horizontal="left" vertical="top"/>
    </xf>
    <xf numFmtId="0" fontId="11" fillId="2" borderId="38" xfId="0" applyFont="1" applyFill="1" applyBorder="1"/>
    <xf numFmtId="0" fontId="11" fillId="2" borderId="16" xfId="0" applyFont="1" applyFill="1" applyBorder="1"/>
    <xf numFmtId="0" fontId="11" fillId="2" borderId="55" xfId="0" applyFont="1" applyFill="1" applyBorder="1"/>
    <xf numFmtId="0" fontId="11" fillId="2" borderId="43" xfId="0" applyFont="1" applyFill="1" applyBorder="1"/>
    <xf numFmtId="0" fontId="11" fillId="2" borderId="0" xfId="0" applyFont="1" applyFill="1"/>
    <xf numFmtId="0" fontId="11" fillId="2" borderId="41" xfId="0" applyFont="1" applyFill="1" applyBorder="1"/>
    <xf numFmtId="0" fontId="11" fillId="2" borderId="44" xfId="0" applyFont="1" applyFill="1" applyBorder="1"/>
    <xf numFmtId="0" fontId="11" fillId="2" borderId="46" xfId="0" applyFont="1" applyFill="1" applyBorder="1"/>
    <xf numFmtId="0" fontId="11" fillId="2" borderId="61" xfId="0" applyFont="1" applyFill="1" applyBorder="1"/>
    <xf numFmtId="0" fontId="11" fillId="2" borderId="37" xfId="0" applyFont="1" applyFill="1" applyBorder="1" applyAlignment="1">
      <alignment horizontal="center" vertical="center"/>
    </xf>
    <xf numFmtId="43" fontId="11" fillId="0" borderId="44" xfId="1" applyFont="1" applyBorder="1" applyAlignment="1">
      <alignment horizontal="center"/>
    </xf>
    <xf numFmtId="43" fontId="0" fillId="2" borderId="39" xfId="0" applyNumberFormat="1" applyFill="1" applyBorder="1" applyAlignment="1">
      <alignment horizontal="left" vertical="top"/>
    </xf>
    <xf numFmtId="0" fontId="17" fillId="3" borderId="13" xfId="0" applyFont="1" applyFill="1" applyBorder="1" applyAlignment="1">
      <alignment horizontal="center"/>
    </xf>
    <xf numFmtId="0" fontId="1" fillId="0" borderId="51" xfId="0" applyFont="1" applyBorder="1" applyAlignment="1">
      <alignment horizontal="center" vertical="top" wrapText="1"/>
    </xf>
    <xf numFmtId="0" fontId="0" fillId="0" borderId="46" xfId="0" applyBorder="1" applyAlignment="1">
      <alignment horizontal="left" vertical="top"/>
    </xf>
    <xf numFmtId="0" fontId="0" fillId="2" borderId="15" xfId="0" applyFill="1" applyBorder="1" applyAlignment="1">
      <alignment horizontal="left" vertical="top"/>
    </xf>
    <xf numFmtId="0" fontId="0" fillId="2" borderId="46" xfId="0" applyFill="1" applyBorder="1" applyAlignment="1">
      <alignment horizontal="left" vertical="top"/>
    </xf>
    <xf numFmtId="0" fontId="0" fillId="2" borderId="38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43" xfId="0" applyFill="1" applyBorder="1" applyAlignment="1">
      <alignment horizontal="center"/>
    </xf>
    <xf numFmtId="0" fontId="0" fillId="2" borderId="0" xfId="0" applyFill="1" applyAlignment="1">
      <alignment horizontal="center"/>
    </xf>
    <xf numFmtId="0" fontId="0" fillId="2" borderId="44" xfId="0" applyFill="1" applyBorder="1" applyAlignment="1">
      <alignment horizontal="center"/>
    </xf>
    <xf numFmtId="0" fontId="0" fillId="2" borderId="46" xfId="0" applyFill="1" applyBorder="1" applyAlignment="1">
      <alignment horizontal="center"/>
    </xf>
    <xf numFmtId="0" fontId="0" fillId="0" borderId="16" xfId="0" applyBorder="1"/>
    <xf numFmtId="43" fontId="0" fillId="2" borderId="0" xfId="0" applyNumberFormat="1" applyFill="1" applyAlignment="1">
      <alignment horizontal="left" vertical="top"/>
    </xf>
    <xf numFmtId="43" fontId="0" fillId="2" borderId="37" xfId="0" applyNumberFormat="1" applyFill="1" applyBorder="1" applyAlignment="1">
      <alignment horizontal="left" vertical="top"/>
    </xf>
    <xf numFmtId="43" fontId="0" fillId="2" borderId="15" xfId="0" applyNumberFormat="1" applyFill="1" applyBorder="1" applyAlignment="1">
      <alignment horizontal="left" vertical="top"/>
    </xf>
    <xf numFmtId="43" fontId="0" fillId="2" borderId="46" xfId="0" applyNumberFormat="1" applyFill="1" applyBorder="1" applyAlignment="1">
      <alignment horizontal="left" vertical="top"/>
    </xf>
    <xf numFmtId="43" fontId="0" fillId="0" borderId="15" xfId="0" applyNumberFormat="1" applyBorder="1" applyAlignment="1">
      <alignment horizontal="left" vertical="top"/>
    </xf>
    <xf numFmtId="0" fontId="2" fillId="0" borderId="46" xfId="0" applyFont="1" applyBorder="1" applyAlignment="1">
      <alignment horizontal="left" vertical="top" wrapText="1"/>
    </xf>
    <xf numFmtId="4" fontId="3" fillId="0" borderId="62" xfId="0" applyNumberFormat="1" applyFont="1" applyBorder="1" applyAlignment="1">
      <alignment horizontal="right" vertical="top" shrinkToFit="1"/>
    </xf>
    <xf numFmtId="43" fontId="16" fillId="0" borderId="15" xfId="1" applyFont="1" applyFill="1" applyBorder="1" applyAlignment="1">
      <alignment horizontal="right" vertical="top"/>
    </xf>
    <xf numFmtId="1" fontId="3" fillId="0" borderId="37" xfId="0" applyNumberFormat="1" applyFont="1" applyBorder="1" applyAlignment="1">
      <alignment horizontal="right" vertical="top" shrinkToFit="1"/>
    </xf>
    <xf numFmtId="43" fontId="0" fillId="2" borderId="13" xfId="0" applyNumberFormat="1" applyFill="1" applyBorder="1" applyAlignment="1">
      <alignment horizontal="left" vertical="top"/>
    </xf>
    <xf numFmtId="43" fontId="0" fillId="0" borderId="25" xfId="0" applyNumberFormat="1" applyBorder="1" applyAlignment="1">
      <alignment horizontal="left" vertical="top"/>
    </xf>
    <xf numFmtId="43" fontId="0" fillId="0" borderId="44" xfId="0" applyNumberFormat="1" applyBorder="1" applyAlignment="1">
      <alignment horizontal="left" vertical="top"/>
    </xf>
    <xf numFmtId="43" fontId="0" fillId="0" borderId="63" xfId="0" applyNumberFormat="1" applyBorder="1" applyAlignment="1">
      <alignment horizontal="left" vertical="top"/>
    </xf>
    <xf numFmtId="0" fontId="0" fillId="0" borderId="30" xfId="0" applyBorder="1" applyAlignment="1">
      <alignment horizontal="left" vertical="top"/>
    </xf>
    <xf numFmtId="0" fontId="0" fillId="0" borderId="63" xfId="0" applyBorder="1" applyAlignment="1">
      <alignment horizontal="left" vertical="top"/>
    </xf>
    <xf numFmtId="0" fontId="0" fillId="0" borderId="37" xfId="0" applyBorder="1" applyAlignment="1">
      <alignment horizontal="left" vertical="top"/>
    </xf>
    <xf numFmtId="0" fontId="1" fillId="0" borderId="6" xfId="0" applyFont="1" applyBorder="1" applyAlignment="1">
      <alignment horizontal="center" vertical="top" wrapText="1"/>
    </xf>
    <xf numFmtId="0" fontId="0" fillId="4" borderId="25" xfId="0" applyFill="1" applyBorder="1" applyAlignment="1">
      <alignment horizontal="left" vertical="top"/>
    </xf>
    <xf numFmtId="43" fontId="25" fillId="0" borderId="13" xfId="0" applyNumberFormat="1" applyFont="1" applyBorder="1" applyAlignment="1">
      <alignment horizontal="left" vertical="top"/>
    </xf>
    <xf numFmtId="0" fontId="0" fillId="0" borderId="64" xfId="0" applyBorder="1" applyAlignment="1">
      <alignment horizontal="left" vertical="top"/>
    </xf>
    <xf numFmtId="0" fontId="0" fillId="0" borderId="65" xfId="0" applyBorder="1" applyAlignment="1">
      <alignment horizontal="left" vertical="top"/>
    </xf>
    <xf numFmtId="0" fontId="0" fillId="0" borderId="66" xfId="0" applyBorder="1" applyAlignment="1">
      <alignment horizontal="left" vertical="top"/>
    </xf>
    <xf numFmtId="0" fontId="0" fillId="0" borderId="41" xfId="0" applyBorder="1" applyAlignment="1">
      <alignment horizontal="left" vertical="top"/>
    </xf>
    <xf numFmtId="0" fontId="0" fillId="0" borderId="67" xfId="0" applyBorder="1" applyAlignment="1">
      <alignment horizontal="left" vertical="top"/>
    </xf>
    <xf numFmtId="0" fontId="0" fillId="0" borderId="68" xfId="0" applyBorder="1" applyAlignment="1">
      <alignment horizontal="left" vertical="top"/>
    </xf>
    <xf numFmtId="0" fontId="2" fillId="0" borderId="13" xfId="0" applyFont="1" applyBorder="1" applyAlignment="1">
      <alignment horizontal="center" vertical="top" wrapText="1"/>
    </xf>
    <xf numFmtId="43" fontId="9" fillId="0" borderId="13" xfId="1" applyFont="1" applyFill="1" applyBorder="1" applyAlignment="1">
      <alignment horizontal="left" vertical="top" wrapText="1" indent="3"/>
    </xf>
    <xf numFmtId="1" fontId="3" fillId="0" borderId="13" xfId="0" applyNumberFormat="1" applyFont="1" applyBorder="1" applyAlignment="1">
      <alignment horizontal="right" vertical="top" shrinkToFit="1"/>
    </xf>
    <xf numFmtId="43" fontId="16" fillId="0" borderId="13" xfId="1" applyFont="1" applyFill="1" applyBorder="1" applyAlignment="1">
      <alignment horizontal="right" vertical="top"/>
    </xf>
    <xf numFmtId="4" fontId="3" fillId="0" borderId="13" xfId="0" applyNumberFormat="1" applyFont="1" applyBorder="1" applyAlignment="1">
      <alignment horizontal="right" vertical="top" shrinkToFit="1"/>
    </xf>
    <xf numFmtId="0" fontId="10" fillId="0" borderId="13" xfId="0" applyFont="1" applyBorder="1" applyAlignment="1">
      <alignment horizontal="left" vertical="top" wrapText="1"/>
    </xf>
    <xf numFmtId="4" fontId="0" fillId="0" borderId="13" xfId="0" applyNumberFormat="1" applyBorder="1" applyAlignment="1">
      <alignment horizontal="left" vertical="top"/>
    </xf>
    <xf numFmtId="0" fontId="16" fillId="0" borderId="13" xfId="0" applyFont="1" applyBorder="1" applyAlignment="1">
      <alignment horizontal="left" vertical="top"/>
    </xf>
    <xf numFmtId="43" fontId="25" fillId="0" borderId="25" xfId="0" applyNumberFormat="1" applyFont="1" applyBorder="1" applyAlignment="1">
      <alignment horizontal="left" vertical="top"/>
    </xf>
    <xf numFmtId="43" fontId="16" fillId="0" borderId="25" xfId="0" applyNumberFormat="1" applyFont="1" applyBorder="1" applyAlignment="1">
      <alignment horizontal="left" vertical="top"/>
    </xf>
    <xf numFmtId="43" fontId="0" fillId="0" borderId="69" xfId="0" applyNumberFormat="1" applyBorder="1" applyAlignment="1">
      <alignment horizontal="left" vertical="top"/>
    </xf>
    <xf numFmtId="0" fontId="9" fillId="0" borderId="5" xfId="0" applyFont="1" applyBorder="1" applyAlignment="1">
      <alignment horizontal="left" vertical="top" wrapText="1"/>
    </xf>
    <xf numFmtId="0" fontId="2" fillId="2" borderId="5" xfId="0" applyFont="1" applyFill="1" applyBorder="1" applyAlignment="1">
      <alignment horizontal="left" vertical="top" wrapText="1"/>
    </xf>
    <xf numFmtId="0" fontId="9" fillId="0" borderId="13" xfId="0" applyFont="1" applyBorder="1" applyAlignment="1">
      <alignment horizontal="center" vertical="top" wrapText="1"/>
    </xf>
    <xf numFmtId="43" fontId="0" fillId="6" borderId="13" xfId="0" applyNumberFormat="1" applyFill="1" applyBorder="1" applyAlignment="1">
      <alignment horizontal="left" vertical="top"/>
    </xf>
    <xf numFmtId="0" fontId="1" fillId="0" borderId="13" xfId="0" applyFont="1" applyBorder="1" applyAlignment="1">
      <alignment horizontal="right" vertical="top" wrapText="1"/>
    </xf>
    <xf numFmtId="1" fontId="3" fillId="7" borderId="5" xfId="0" applyNumberFormat="1" applyFont="1" applyFill="1" applyBorder="1" applyAlignment="1">
      <alignment horizontal="right" vertical="top" shrinkToFit="1"/>
    </xf>
    <xf numFmtId="0" fontId="2" fillId="7" borderId="5" xfId="0" applyFont="1" applyFill="1" applyBorder="1" applyAlignment="1">
      <alignment horizontal="left" vertical="top" wrapText="1"/>
    </xf>
    <xf numFmtId="43" fontId="16" fillId="7" borderId="25" xfId="1" applyFont="1" applyFill="1" applyBorder="1" applyAlignment="1">
      <alignment horizontal="right" vertical="top"/>
    </xf>
    <xf numFmtId="43" fontId="0" fillId="7" borderId="13" xfId="0" applyNumberFormat="1" applyFill="1" applyBorder="1" applyAlignment="1">
      <alignment horizontal="left" vertical="top"/>
    </xf>
    <xf numFmtId="43" fontId="0" fillId="7" borderId="25" xfId="0" applyNumberFormat="1" applyFill="1" applyBorder="1" applyAlignment="1">
      <alignment horizontal="left" vertical="top"/>
    </xf>
    <xf numFmtId="1" fontId="3" fillId="8" borderId="5" xfId="0" applyNumberFormat="1" applyFont="1" applyFill="1" applyBorder="1" applyAlignment="1">
      <alignment horizontal="right" vertical="top" shrinkToFit="1"/>
    </xf>
    <xf numFmtId="0" fontId="2" fillId="8" borderId="5" xfId="0" applyFont="1" applyFill="1" applyBorder="1" applyAlignment="1">
      <alignment horizontal="left" vertical="top" wrapText="1"/>
    </xf>
    <xf numFmtId="2" fontId="3" fillId="8" borderId="6" xfId="0" applyNumberFormat="1" applyFont="1" applyFill="1" applyBorder="1" applyAlignment="1">
      <alignment horizontal="right" vertical="top" shrinkToFit="1"/>
    </xf>
    <xf numFmtId="43" fontId="16" fillId="8" borderId="25" xfId="1" applyFont="1" applyFill="1" applyBorder="1" applyAlignment="1">
      <alignment horizontal="right" vertical="top"/>
    </xf>
    <xf numFmtId="43" fontId="0" fillId="8" borderId="13" xfId="0" applyNumberFormat="1" applyFill="1" applyBorder="1" applyAlignment="1">
      <alignment horizontal="left" vertical="top"/>
    </xf>
    <xf numFmtId="43" fontId="0" fillId="8" borderId="25" xfId="0" applyNumberFormat="1" applyFill="1" applyBorder="1" applyAlignment="1">
      <alignment horizontal="left" vertical="top"/>
    </xf>
    <xf numFmtId="1" fontId="3" fillId="9" borderId="5" xfId="0" applyNumberFormat="1" applyFont="1" applyFill="1" applyBorder="1" applyAlignment="1">
      <alignment horizontal="right" vertical="top" shrinkToFit="1"/>
    </xf>
    <xf numFmtId="0" fontId="10" fillId="9" borderId="5" xfId="0" applyFont="1" applyFill="1" applyBorder="1" applyAlignment="1">
      <alignment horizontal="left" vertical="top" wrapText="1"/>
    </xf>
    <xf numFmtId="2" fontId="3" fillId="9" borderId="6" xfId="0" applyNumberFormat="1" applyFont="1" applyFill="1" applyBorder="1" applyAlignment="1">
      <alignment horizontal="right" vertical="top" shrinkToFit="1"/>
    </xf>
    <xf numFmtId="43" fontId="16" fillId="9" borderId="25" xfId="1" applyFont="1" applyFill="1" applyBorder="1" applyAlignment="1">
      <alignment horizontal="right" vertical="top"/>
    </xf>
    <xf numFmtId="43" fontId="0" fillId="9" borderId="13" xfId="0" applyNumberFormat="1" applyFill="1" applyBorder="1" applyAlignment="1">
      <alignment horizontal="left" vertical="top"/>
    </xf>
    <xf numFmtId="43" fontId="0" fillId="9" borderId="25" xfId="0" applyNumberFormat="1" applyFill="1" applyBorder="1" applyAlignment="1">
      <alignment horizontal="left" vertical="top"/>
    </xf>
    <xf numFmtId="0" fontId="2" fillId="9" borderId="5" xfId="0" applyFont="1" applyFill="1" applyBorder="1" applyAlignment="1">
      <alignment horizontal="left" vertical="top" wrapText="1"/>
    </xf>
    <xf numFmtId="4" fontId="3" fillId="9" borderId="6" xfId="0" applyNumberFormat="1" applyFont="1" applyFill="1" applyBorder="1" applyAlignment="1">
      <alignment horizontal="right" vertical="top" shrinkToFit="1"/>
    </xf>
    <xf numFmtId="0" fontId="0" fillId="9" borderId="5" xfId="0" applyFill="1" applyBorder="1" applyAlignment="1">
      <alignment horizontal="left" vertical="top" wrapText="1"/>
    </xf>
    <xf numFmtId="2" fontId="3" fillId="7" borderId="5" xfId="0" applyNumberFormat="1" applyFont="1" applyFill="1" applyBorder="1" applyAlignment="1">
      <alignment horizontal="right" vertical="top" shrinkToFit="1"/>
    </xf>
    <xf numFmtId="0" fontId="10" fillId="2" borderId="5" xfId="0" applyFont="1" applyFill="1" applyBorder="1" applyAlignment="1">
      <alignment horizontal="left" vertical="top" wrapText="1"/>
    </xf>
    <xf numFmtId="1" fontId="3" fillId="2" borderId="5" xfId="0" applyNumberFormat="1" applyFont="1" applyFill="1" applyBorder="1" applyAlignment="1">
      <alignment horizontal="right" vertical="top" shrinkToFit="1"/>
    </xf>
    <xf numFmtId="0" fontId="10" fillId="0" borderId="3" xfId="0" applyFont="1" applyBorder="1" applyAlignment="1">
      <alignment horizontal="left" vertical="top" wrapText="1"/>
    </xf>
    <xf numFmtId="0" fontId="9" fillId="0" borderId="0" xfId="0" applyFont="1" applyAlignment="1">
      <alignment horizontal="left" vertical="top" wrapText="1" indent="3"/>
    </xf>
    <xf numFmtId="0" fontId="10" fillId="0" borderId="3" xfId="0" applyFont="1" applyBorder="1" applyAlignment="1">
      <alignment horizontal="right" vertical="top" wrapText="1"/>
    </xf>
    <xf numFmtId="2" fontId="25" fillId="0" borderId="13" xfId="0" applyNumberFormat="1" applyFont="1" applyBorder="1" applyAlignment="1">
      <alignment horizontal="right" vertical="top"/>
    </xf>
    <xf numFmtId="0" fontId="0" fillId="0" borderId="44" xfId="0" applyBorder="1" applyAlignment="1">
      <alignment horizontal="left" vertical="top" wrapText="1"/>
    </xf>
    <xf numFmtId="0" fontId="0" fillId="0" borderId="46" xfId="0" applyBorder="1" applyAlignment="1">
      <alignment horizontal="left" vertical="top" wrapText="1"/>
    </xf>
    <xf numFmtId="0" fontId="0" fillId="0" borderId="48" xfId="0" applyBorder="1" applyAlignment="1">
      <alignment horizontal="left" vertical="top" wrapText="1"/>
    </xf>
    <xf numFmtId="0" fontId="6" fillId="0" borderId="13" xfId="0" applyFont="1" applyBorder="1" applyAlignment="1">
      <alignment horizontal="center" vertical="top" wrapText="1"/>
    </xf>
    <xf numFmtId="0" fontId="6" fillId="0" borderId="25" xfId="0" applyFont="1" applyBorder="1" applyAlignment="1">
      <alignment horizontal="center" vertical="top" wrapText="1"/>
    </xf>
    <xf numFmtId="0" fontId="0" fillId="0" borderId="13" xfId="0" applyBorder="1" applyAlignment="1">
      <alignment horizontal="left" vertical="top" wrapText="1"/>
    </xf>
    <xf numFmtId="0" fontId="0" fillId="0" borderId="25" xfId="0" applyBorder="1" applyAlignment="1">
      <alignment horizontal="left" vertical="top" wrapText="1"/>
    </xf>
    <xf numFmtId="0" fontId="18" fillId="2" borderId="38" xfId="0" applyFont="1" applyFill="1" applyBorder="1" applyAlignment="1">
      <alignment horizontal="center"/>
    </xf>
    <xf numFmtId="0" fontId="18" fillId="2" borderId="16" xfId="0" applyFont="1" applyFill="1" applyBorder="1" applyAlignment="1">
      <alignment horizontal="center"/>
    </xf>
    <xf numFmtId="0" fontId="23" fillId="2" borderId="13" xfId="0" applyFont="1" applyFill="1" applyBorder="1" applyAlignment="1">
      <alignment horizontal="center"/>
    </xf>
    <xf numFmtId="0" fontId="23" fillId="2" borderId="25" xfId="0" applyFont="1" applyFill="1" applyBorder="1" applyAlignment="1">
      <alignment horizontal="center"/>
    </xf>
    <xf numFmtId="0" fontId="12" fillId="0" borderId="25" xfId="0" applyFont="1" applyBorder="1" applyAlignment="1">
      <alignment horizontal="center" vertical="top" wrapText="1"/>
    </xf>
    <xf numFmtId="0" fontId="6" fillId="0" borderId="15" xfId="0" applyFont="1" applyBorder="1" applyAlignment="1">
      <alignment horizontal="center" vertical="top" wrapText="1"/>
    </xf>
    <xf numFmtId="0" fontId="6" fillId="0" borderId="45" xfId="0" applyFont="1" applyBorder="1" applyAlignment="1">
      <alignment horizontal="center" vertical="top" wrapText="1"/>
    </xf>
    <xf numFmtId="0" fontId="6" fillId="2" borderId="25" xfId="0" applyFont="1" applyFill="1" applyBorder="1" applyAlignment="1">
      <alignment horizontal="center" vertical="top" wrapText="1"/>
    </xf>
    <xf numFmtId="0" fontId="6" fillId="2" borderId="15" xfId="0" applyFont="1" applyFill="1" applyBorder="1" applyAlignment="1">
      <alignment horizontal="center" vertical="top" wrapText="1"/>
    </xf>
    <xf numFmtId="0" fontId="6" fillId="2" borderId="45" xfId="0" applyFont="1" applyFill="1" applyBorder="1" applyAlignment="1">
      <alignment horizontal="center" vertical="top" wrapText="1"/>
    </xf>
    <xf numFmtId="0" fontId="0" fillId="2" borderId="44" xfId="0" applyFill="1" applyBorder="1" applyAlignment="1">
      <alignment horizontal="left" vertical="top" wrapText="1"/>
    </xf>
    <xf numFmtId="0" fontId="0" fillId="2" borderId="46" xfId="0" applyFill="1" applyBorder="1" applyAlignment="1">
      <alignment horizontal="left" vertical="top" wrapText="1"/>
    </xf>
    <xf numFmtId="0" fontId="0" fillId="2" borderId="62" xfId="0" applyFill="1" applyBorder="1" applyAlignment="1">
      <alignment horizontal="left" vertical="top" wrapText="1"/>
    </xf>
    <xf numFmtId="0" fontId="11" fillId="3" borderId="13" xfId="0" applyFont="1" applyFill="1" applyBorder="1" applyAlignment="1">
      <alignment horizontal="center"/>
    </xf>
    <xf numFmtId="0" fontId="11" fillId="3" borderId="25" xfId="0" applyFont="1" applyFill="1" applyBorder="1" applyAlignment="1">
      <alignment horizontal="center"/>
    </xf>
    <xf numFmtId="0" fontId="0" fillId="0" borderId="15" xfId="0" applyBorder="1" applyAlignment="1">
      <alignment horizontal="left" vertical="top" wrapText="1"/>
    </xf>
    <xf numFmtId="0" fontId="0" fillId="0" borderId="45" xfId="0" applyBorder="1" applyAlignment="1">
      <alignment horizontal="left" vertical="top" wrapText="1"/>
    </xf>
    <xf numFmtId="0" fontId="11" fillId="3" borderId="13" xfId="0" applyFont="1" applyFill="1" applyBorder="1" applyAlignment="1">
      <alignment horizontal="center" vertical="center" wrapText="1"/>
    </xf>
    <xf numFmtId="0" fontId="11" fillId="3" borderId="25" xfId="0" applyFont="1" applyFill="1" applyBorder="1" applyAlignment="1">
      <alignment horizontal="center" vertical="center" wrapText="1"/>
    </xf>
    <xf numFmtId="0" fontId="11" fillId="3" borderId="13" xfId="0" applyFont="1" applyFill="1" applyBorder="1" applyAlignment="1">
      <alignment horizontal="center" vertical="center"/>
    </xf>
    <xf numFmtId="0" fontId="11" fillId="3" borderId="25" xfId="0" applyFont="1" applyFill="1" applyBorder="1" applyAlignment="1">
      <alignment horizontal="center" vertical="center"/>
    </xf>
    <xf numFmtId="0" fontId="13" fillId="2" borderId="13" xfId="0" applyFont="1" applyFill="1" applyBorder="1" applyAlignment="1">
      <alignment horizontal="center" vertical="center"/>
    </xf>
    <xf numFmtId="0" fontId="18" fillId="5" borderId="25" xfId="0" applyFont="1" applyFill="1" applyBorder="1" applyAlignment="1">
      <alignment horizontal="center"/>
    </xf>
    <xf numFmtId="0" fontId="18" fillId="5" borderId="15" xfId="0" applyFont="1" applyFill="1" applyBorder="1" applyAlignment="1">
      <alignment horizontal="center"/>
    </xf>
    <xf numFmtId="0" fontId="18" fillId="5" borderId="14" xfId="0" applyFont="1" applyFill="1" applyBorder="1" applyAlignment="1">
      <alignment horizontal="center"/>
    </xf>
    <xf numFmtId="0" fontId="17" fillId="2" borderId="43" xfId="0" applyFont="1" applyFill="1" applyBorder="1" applyAlignment="1">
      <alignment horizontal="center"/>
    </xf>
    <xf numFmtId="0" fontId="17" fillId="2" borderId="0" xfId="0" applyFont="1" applyFill="1" applyAlignment="1">
      <alignment horizontal="center"/>
    </xf>
    <xf numFmtId="0" fontId="17" fillId="2" borderId="42" xfId="0" applyFont="1" applyFill="1" applyBorder="1" applyAlignment="1">
      <alignment horizontal="center"/>
    </xf>
    <xf numFmtId="0" fontId="17" fillId="2" borderId="44" xfId="0" applyFont="1" applyFill="1" applyBorder="1" applyAlignment="1">
      <alignment horizontal="center"/>
    </xf>
    <xf numFmtId="0" fontId="17" fillId="2" borderId="46" xfId="0" applyFont="1" applyFill="1" applyBorder="1" applyAlignment="1">
      <alignment horizontal="center"/>
    </xf>
    <xf numFmtId="0" fontId="17" fillId="2" borderId="48" xfId="0" applyFont="1" applyFill="1" applyBorder="1" applyAlignment="1">
      <alignment horizontal="center"/>
    </xf>
    <xf numFmtId="0" fontId="18" fillId="2" borderId="13" xfId="0" applyFont="1" applyFill="1" applyBorder="1" applyAlignment="1">
      <alignment horizontal="center" vertical="center"/>
    </xf>
    <xf numFmtId="0" fontId="18" fillId="2" borderId="25" xfId="0" applyFont="1" applyFill="1" applyBorder="1" applyAlignment="1">
      <alignment horizontal="center" vertical="center"/>
    </xf>
    <xf numFmtId="0" fontId="0" fillId="2" borderId="13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18" fillId="2" borderId="15" xfId="0" applyFont="1" applyFill="1" applyBorder="1" applyAlignment="1">
      <alignment horizontal="center" vertical="center"/>
    </xf>
    <xf numFmtId="0" fontId="18" fillId="2" borderId="14" xfId="0" applyFont="1" applyFill="1" applyBorder="1" applyAlignment="1">
      <alignment horizontal="center" vertical="center"/>
    </xf>
    <xf numFmtId="0" fontId="0" fillId="2" borderId="38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39" xfId="0" applyFill="1" applyBorder="1" applyAlignment="1">
      <alignment horizontal="center"/>
    </xf>
    <xf numFmtId="0" fontId="0" fillId="2" borderId="43" xfId="0" applyFill="1" applyBorder="1" applyAlignment="1">
      <alignment horizontal="center"/>
    </xf>
    <xf numFmtId="0" fontId="0" fillId="2" borderId="0" xfId="0" applyFill="1" applyAlignment="1">
      <alignment horizontal="center"/>
    </xf>
    <xf numFmtId="0" fontId="0" fillId="2" borderId="42" xfId="0" applyFill="1" applyBorder="1" applyAlignment="1">
      <alignment horizontal="center"/>
    </xf>
    <xf numFmtId="0" fontId="0" fillId="2" borderId="44" xfId="0" applyFill="1" applyBorder="1" applyAlignment="1">
      <alignment horizontal="center"/>
    </xf>
    <xf numFmtId="0" fontId="0" fillId="2" borderId="46" xfId="0" applyFill="1" applyBorder="1" applyAlignment="1">
      <alignment horizontal="center"/>
    </xf>
    <xf numFmtId="0" fontId="0" fillId="2" borderId="48" xfId="0" applyFill="1" applyBorder="1" applyAlignment="1">
      <alignment horizontal="center"/>
    </xf>
    <xf numFmtId="0" fontId="1" fillId="0" borderId="29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24" fillId="4" borderId="44" xfId="0" applyFont="1" applyFill="1" applyBorder="1" applyAlignment="1">
      <alignment horizontal="center" vertical="center" wrapText="1"/>
    </xf>
    <xf numFmtId="0" fontId="24" fillId="4" borderId="46" xfId="0" applyFont="1" applyFill="1" applyBorder="1" applyAlignment="1">
      <alignment horizontal="center" vertical="center" wrapText="1"/>
    </xf>
    <xf numFmtId="0" fontId="24" fillId="4" borderId="45" xfId="0" applyFont="1" applyFill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1" fillId="0" borderId="45" xfId="0" applyFont="1" applyBorder="1" applyAlignment="1">
      <alignment horizontal="center" vertical="top" wrapText="1"/>
    </xf>
    <xf numFmtId="0" fontId="6" fillId="0" borderId="25" xfId="0" applyFont="1" applyBorder="1" applyAlignment="1">
      <alignment horizontal="center" vertical="top"/>
    </xf>
    <xf numFmtId="0" fontId="6" fillId="0" borderId="15" xfId="0" applyFont="1" applyBorder="1" applyAlignment="1">
      <alignment horizontal="center" vertical="top"/>
    </xf>
    <xf numFmtId="0" fontId="6" fillId="0" borderId="45" xfId="0" applyFont="1" applyBorder="1" applyAlignment="1">
      <alignment horizontal="center" vertical="top"/>
    </xf>
    <xf numFmtId="0" fontId="1" fillId="0" borderId="25" xfId="0" applyFont="1" applyBorder="1" applyAlignment="1">
      <alignment horizontal="left" vertical="top" wrapText="1" indent="20"/>
    </xf>
    <xf numFmtId="0" fontId="1" fillId="0" borderId="15" xfId="0" applyFont="1" applyBorder="1" applyAlignment="1">
      <alignment horizontal="left" vertical="top" wrapText="1" indent="20"/>
    </xf>
    <xf numFmtId="0" fontId="1" fillId="0" borderId="45" xfId="0" applyFont="1" applyBorder="1" applyAlignment="1">
      <alignment horizontal="left" vertical="top" wrapText="1" indent="20"/>
    </xf>
    <xf numFmtId="0" fontId="1" fillId="0" borderId="35" xfId="0" applyFont="1" applyBorder="1" applyAlignment="1">
      <alignment horizontal="left" vertical="top" wrapText="1" indent="17"/>
    </xf>
    <xf numFmtId="0" fontId="1" fillId="0" borderId="36" xfId="0" applyFont="1" applyBorder="1" applyAlignment="1">
      <alignment horizontal="left" vertical="top" wrapText="1" indent="17"/>
    </xf>
    <xf numFmtId="0" fontId="1" fillId="0" borderId="47" xfId="0" applyFont="1" applyBorder="1" applyAlignment="1">
      <alignment horizontal="left" vertical="top" wrapText="1" indent="17"/>
    </xf>
    <xf numFmtId="0" fontId="1" fillId="0" borderId="6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left" vertical="top" wrapText="1" indent="20"/>
    </xf>
    <xf numFmtId="0" fontId="1" fillId="0" borderId="7" xfId="0" applyFont="1" applyBorder="1" applyAlignment="1">
      <alignment horizontal="left" vertical="top" wrapText="1" indent="20"/>
    </xf>
    <xf numFmtId="0" fontId="1" fillId="0" borderId="8" xfId="0" applyFont="1" applyBorder="1" applyAlignment="1">
      <alignment horizontal="left" vertical="top" wrapText="1" indent="20"/>
    </xf>
    <xf numFmtId="0" fontId="9" fillId="0" borderId="6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left" vertical="top" wrapText="1" indent="19"/>
    </xf>
    <xf numFmtId="0" fontId="7" fillId="0" borderId="25" xfId="0" applyFont="1" applyBorder="1" applyAlignment="1">
      <alignment horizontal="center" vertical="top" wrapText="1"/>
    </xf>
    <xf numFmtId="0" fontId="7" fillId="0" borderId="15" xfId="0" applyFont="1" applyBorder="1" applyAlignment="1">
      <alignment horizontal="center" vertical="top" wrapText="1"/>
    </xf>
    <xf numFmtId="0" fontId="7" fillId="0" borderId="45" xfId="0" applyFont="1" applyBorder="1" applyAlignment="1">
      <alignment horizontal="center" vertical="top" wrapText="1"/>
    </xf>
    <xf numFmtId="0" fontId="8" fillId="0" borderId="25" xfId="0" applyFont="1" applyBorder="1" applyAlignment="1">
      <alignment horizontal="center" vertical="top" wrapText="1"/>
    </xf>
    <xf numFmtId="0" fontId="8" fillId="0" borderId="15" xfId="0" applyFont="1" applyBorder="1" applyAlignment="1">
      <alignment horizontal="center" vertical="top" wrapText="1"/>
    </xf>
    <xf numFmtId="0" fontId="8" fillId="0" borderId="14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17" fillId="2" borderId="13" xfId="0" applyFont="1" applyFill="1" applyBorder="1" applyAlignment="1">
      <alignment horizontal="center" wrapText="1"/>
    </xf>
    <xf numFmtId="0" fontId="17" fillId="2" borderId="25" xfId="0" applyFont="1" applyFill="1" applyBorder="1" applyAlignment="1">
      <alignment horizontal="center" wrapText="1"/>
    </xf>
    <xf numFmtId="0" fontId="19" fillId="0" borderId="25" xfId="0" applyFont="1" applyBorder="1" applyAlignment="1">
      <alignment horizontal="center" vertical="top" wrapText="1"/>
    </xf>
    <xf numFmtId="0" fontId="19" fillId="0" borderId="15" xfId="0" applyFont="1" applyBorder="1" applyAlignment="1">
      <alignment horizontal="center" vertical="top" wrapText="1"/>
    </xf>
    <xf numFmtId="0" fontId="19" fillId="0" borderId="14" xfId="0" applyFont="1" applyBorder="1" applyAlignment="1">
      <alignment horizontal="center" vertical="top" wrapText="1"/>
    </xf>
    <xf numFmtId="0" fontId="0" fillId="0" borderId="14" xfId="0" applyBorder="1" applyAlignment="1">
      <alignment horizontal="left" vertical="top" wrapText="1"/>
    </xf>
    <xf numFmtId="0" fontId="19" fillId="6" borderId="25" xfId="0" applyFont="1" applyFill="1" applyBorder="1" applyAlignment="1">
      <alignment horizontal="center" vertical="top" wrapText="1"/>
    </xf>
    <xf numFmtId="0" fontId="19" fillId="6" borderId="15" xfId="0" applyFont="1" applyFill="1" applyBorder="1" applyAlignment="1">
      <alignment horizontal="center" vertical="top" wrapText="1"/>
    </xf>
    <xf numFmtId="0" fontId="19" fillId="6" borderId="14" xfId="0" applyFont="1" applyFill="1" applyBorder="1" applyAlignment="1">
      <alignment horizontal="center" vertical="top" wrapText="1"/>
    </xf>
    <xf numFmtId="0" fontId="1" fillId="0" borderId="25" xfId="0" applyFont="1" applyBorder="1" applyAlignment="1">
      <alignment horizontal="left" vertical="top" wrapText="1" indent="14"/>
    </xf>
    <xf numFmtId="0" fontId="1" fillId="0" borderId="15" xfId="0" applyFont="1" applyBorder="1" applyAlignment="1">
      <alignment horizontal="left" vertical="top" wrapText="1" indent="14"/>
    </xf>
    <xf numFmtId="0" fontId="1" fillId="0" borderId="14" xfId="0" applyFont="1" applyBorder="1" applyAlignment="1">
      <alignment horizontal="left" vertical="top" wrapText="1" indent="14"/>
    </xf>
    <xf numFmtId="0" fontId="1" fillId="0" borderId="25" xfId="0" applyFont="1" applyBorder="1" applyAlignment="1">
      <alignment horizontal="left" vertical="top" wrapText="1" indent="16"/>
    </xf>
    <xf numFmtId="0" fontId="1" fillId="0" borderId="15" xfId="0" applyFont="1" applyBorder="1" applyAlignment="1">
      <alignment horizontal="left" vertical="top" wrapText="1" indent="16"/>
    </xf>
    <xf numFmtId="0" fontId="1" fillId="0" borderId="14" xfId="0" applyFont="1" applyBorder="1" applyAlignment="1">
      <alignment horizontal="left" vertical="top" wrapText="1" indent="16"/>
    </xf>
    <xf numFmtId="0" fontId="0" fillId="0" borderId="9" xfId="0" applyBorder="1" applyAlignment="1">
      <alignment horizontal="left" wrapText="1"/>
    </xf>
    <xf numFmtId="0" fontId="0" fillId="0" borderId="0" xfId="0" applyAlignment="1">
      <alignment horizontal="left" wrapText="1"/>
    </xf>
  </cellXfs>
  <cellStyles count="3">
    <cellStyle name="Normal" xfId="0" builtinId="0"/>
    <cellStyle name="Normal 2 2" xfId="2"/>
    <cellStyle name="Vírgula" xfId="1" builtinId="3"/>
  </cellStyles>
  <dxfs count="0"/>
  <tableStyles count="0" defaultTableStyle="TableStyleMedium9" defaultPivotStyle="PivotStyleLight16"/>
  <colors>
    <mruColors>
      <color rgb="FFFF858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png"/><Relationship Id="rId21" Type="http://schemas.openxmlformats.org/officeDocument/2006/relationships/image" Target="../media/image21.jpeg"/><Relationship Id="rId42" Type="http://schemas.openxmlformats.org/officeDocument/2006/relationships/image" Target="../media/image42.jpeg"/><Relationship Id="rId47" Type="http://schemas.openxmlformats.org/officeDocument/2006/relationships/image" Target="../media/image47.jpeg"/><Relationship Id="rId63" Type="http://schemas.openxmlformats.org/officeDocument/2006/relationships/image" Target="../media/image63.jpeg"/><Relationship Id="rId68" Type="http://schemas.openxmlformats.org/officeDocument/2006/relationships/image" Target="../media/image68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9" Type="http://schemas.openxmlformats.org/officeDocument/2006/relationships/image" Target="../media/image29.jpeg"/><Relationship Id="rId11" Type="http://schemas.openxmlformats.org/officeDocument/2006/relationships/image" Target="../media/image11.jpeg"/><Relationship Id="rId24" Type="http://schemas.openxmlformats.org/officeDocument/2006/relationships/image" Target="../media/image24.jpeg"/><Relationship Id="rId32" Type="http://schemas.openxmlformats.org/officeDocument/2006/relationships/image" Target="../media/image32.jpeg"/><Relationship Id="rId37" Type="http://schemas.openxmlformats.org/officeDocument/2006/relationships/image" Target="../media/image37.jpeg"/><Relationship Id="rId40" Type="http://schemas.openxmlformats.org/officeDocument/2006/relationships/image" Target="../media/image40.jpeg"/><Relationship Id="rId45" Type="http://schemas.openxmlformats.org/officeDocument/2006/relationships/image" Target="../media/image45.jpeg"/><Relationship Id="rId53" Type="http://schemas.openxmlformats.org/officeDocument/2006/relationships/image" Target="../media/image53.jpeg"/><Relationship Id="rId58" Type="http://schemas.openxmlformats.org/officeDocument/2006/relationships/image" Target="../media/image58.jpeg"/><Relationship Id="rId66" Type="http://schemas.openxmlformats.org/officeDocument/2006/relationships/image" Target="../media/image66.jpeg"/><Relationship Id="rId5" Type="http://schemas.openxmlformats.org/officeDocument/2006/relationships/image" Target="../media/image5.jpeg"/><Relationship Id="rId61" Type="http://schemas.openxmlformats.org/officeDocument/2006/relationships/image" Target="../media/image61.jpeg"/><Relationship Id="rId19" Type="http://schemas.openxmlformats.org/officeDocument/2006/relationships/image" Target="../media/image1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30" Type="http://schemas.openxmlformats.org/officeDocument/2006/relationships/image" Target="../media/image30.jpeg"/><Relationship Id="rId35" Type="http://schemas.openxmlformats.org/officeDocument/2006/relationships/image" Target="../media/image35.jpeg"/><Relationship Id="rId43" Type="http://schemas.openxmlformats.org/officeDocument/2006/relationships/image" Target="../media/image43.jpeg"/><Relationship Id="rId48" Type="http://schemas.openxmlformats.org/officeDocument/2006/relationships/image" Target="../media/image48.jpeg"/><Relationship Id="rId56" Type="http://schemas.openxmlformats.org/officeDocument/2006/relationships/image" Target="../media/image56.jpeg"/><Relationship Id="rId64" Type="http://schemas.openxmlformats.org/officeDocument/2006/relationships/image" Target="../media/image64.jpeg"/><Relationship Id="rId69" Type="http://schemas.openxmlformats.org/officeDocument/2006/relationships/image" Target="../media/image69.jpeg"/><Relationship Id="rId8" Type="http://schemas.openxmlformats.org/officeDocument/2006/relationships/image" Target="../media/image8.jpeg"/><Relationship Id="rId51" Type="http://schemas.openxmlformats.org/officeDocument/2006/relationships/image" Target="../media/image51.jpeg"/><Relationship Id="rId72" Type="http://schemas.openxmlformats.org/officeDocument/2006/relationships/image" Target="../media/image72.jpeg"/><Relationship Id="rId3" Type="http://schemas.openxmlformats.org/officeDocument/2006/relationships/image" Target="../media/image3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5" Type="http://schemas.openxmlformats.org/officeDocument/2006/relationships/image" Target="../media/image25.jpeg"/><Relationship Id="rId33" Type="http://schemas.openxmlformats.org/officeDocument/2006/relationships/image" Target="../media/image33.jpeg"/><Relationship Id="rId38" Type="http://schemas.openxmlformats.org/officeDocument/2006/relationships/image" Target="../media/image38.jpeg"/><Relationship Id="rId46" Type="http://schemas.openxmlformats.org/officeDocument/2006/relationships/image" Target="../media/image46.jpeg"/><Relationship Id="rId59" Type="http://schemas.openxmlformats.org/officeDocument/2006/relationships/image" Target="../media/image59.jpeg"/><Relationship Id="rId67" Type="http://schemas.openxmlformats.org/officeDocument/2006/relationships/image" Target="../media/image67.jpeg"/><Relationship Id="rId20" Type="http://schemas.openxmlformats.org/officeDocument/2006/relationships/image" Target="../media/image20.jpeg"/><Relationship Id="rId41" Type="http://schemas.openxmlformats.org/officeDocument/2006/relationships/image" Target="../media/image41.jpeg"/><Relationship Id="rId54" Type="http://schemas.openxmlformats.org/officeDocument/2006/relationships/image" Target="../media/image54.jpeg"/><Relationship Id="rId62" Type="http://schemas.openxmlformats.org/officeDocument/2006/relationships/image" Target="../media/image62.jpeg"/><Relationship Id="rId70" Type="http://schemas.openxmlformats.org/officeDocument/2006/relationships/image" Target="../media/image70.jpe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36" Type="http://schemas.openxmlformats.org/officeDocument/2006/relationships/image" Target="../media/image36.jpeg"/><Relationship Id="rId49" Type="http://schemas.openxmlformats.org/officeDocument/2006/relationships/image" Target="../media/image49.jpeg"/><Relationship Id="rId57" Type="http://schemas.openxmlformats.org/officeDocument/2006/relationships/image" Target="../media/image57.jpeg"/><Relationship Id="rId10" Type="http://schemas.openxmlformats.org/officeDocument/2006/relationships/image" Target="../media/image10.jpeg"/><Relationship Id="rId31" Type="http://schemas.openxmlformats.org/officeDocument/2006/relationships/image" Target="../media/image31.jpeg"/><Relationship Id="rId44" Type="http://schemas.openxmlformats.org/officeDocument/2006/relationships/image" Target="../media/image44.jpeg"/><Relationship Id="rId52" Type="http://schemas.openxmlformats.org/officeDocument/2006/relationships/image" Target="../media/image52.jpeg"/><Relationship Id="rId60" Type="http://schemas.openxmlformats.org/officeDocument/2006/relationships/image" Target="../media/image60.jpeg"/><Relationship Id="rId65" Type="http://schemas.openxmlformats.org/officeDocument/2006/relationships/image" Target="../media/image65.jpeg"/><Relationship Id="rId73" Type="http://schemas.openxmlformats.org/officeDocument/2006/relationships/image" Target="../media/image73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9" Type="http://schemas.openxmlformats.org/officeDocument/2006/relationships/image" Target="../media/image39.jpeg"/><Relationship Id="rId34" Type="http://schemas.openxmlformats.org/officeDocument/2006/relationships/image" Target="../media/image34.jpeg"/><Relationship Id="rId50" Type="http://schemas.openxmlformats.org/officeDocument/2006/relationships/image" Target="../media/image50.jpeg"/><Relationship Id="rId55" Type="http://schemas.openxmlformats.org/officeDocument/2006/relationships/image" Target="../media/image55.jpeg"/><Relationship Id="rId7" Type="http://schemas.openxmlformats.org/officeDocument/2006/relationships/image" Target="../media/image7.jpeg"/><Relationship Id="rId71" Type="http://schemas.openxmlformats.org/officeDocument/2006/relationships/image" Target="../media/image7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2</xdr:row>
      <xdr:rowOff>2198</xdr:rowOff>
    </xdr:from>
    <xdr:ext cx="5894294" cy="890120"/>
    <xdr:pic>
      <xdr:nvPicPr>
        <xdr:cNvPr id="2" name="image1.png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24583"/>
          <a:ext cx="5894294" cy="890120"/>
        </a:xfrm>
        <a:prstGeom prst="rect">
          <a:avLst/>
        </a:prstGeom>
      </xdr:spPr>
    </xdr:pic>
    <xdr:clientData/>
  </xdr:oneCellAnchor>
  <xdr:twoCellAnchor editAs="oneCell">
    <xdr:from>
      <xdr:col>1</xdr:col>
      <xdr:colOff>2285273</xdr:colOff>
      <xdr:row>4</xdr:row>
      <xdr:rowOff>141590</xdr:rowOff>
    </xdr:from>
    <xdr:to>
      <xdr:col>1</xdr:col>
      <xdr:colOff>2664366</xdr:colOff>
      <xdr:row>4</xdr:row>
      <xdr:rowOff>862854</xdr:rowOff>
    </xdr:to>
    <xdr:pic>
      <xdr:nvPicPr>
        <xdr:cNvPr id="3" name="image2.jpeg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57626" y="1363031"/>
          <a:ext cx="379093" cy="721264"/>
        </a:xfrm>
        <a:prstGeom prst="rect">
          <a:avLst/>
        </a:prstGeom>
      </xdr:spPr>
    </xdr:pic>
    <xdr:clientData/>
  </xdr:twoCellAnchor>
  <xdr:twoCellAnchor editAs="oneCell">
    <xdr:from>
      <xdr:col>1</xdr:col>
      <xdr:colOff>639577</xdr:colOff>
      <xdr:row>4</xdr:row>
      <xdr:rowOff>172684</xdr:rowOff>
    </xdr:from>
    <xdr:to>
      <xdr:col>1</xdr:col>
      <xdr:colOff>1176618</xdr:colOff>
      <xdr:row>4</xdr:row>
      <xdr:rowOff>802352</xdr:rowOff>
    </xdr:to>
    <xdr:pic>
      <xdr:nvPicPr>
        <xdr:cNvPr id="4" name="image3.jpeg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1930" y="1394125"/>
          <a:ext cx="537041" cy="629668"/>
        </a:xfrm>
        <a:prstGeom prst="rect">
          <a:avLst/>
        </a:prstGeom>
      </xdr:spPr>
    </xdr:pic>
    <xdr:clientData/>
  </xdr:twoCellAnchor>
  <xdr:twoCellAnchor editAs="oneCell">
    <xdr:from>
      <xdr:col>1</xdr:col>
      <xdr:colOff>3692813</xdr:colOff>
      <xdr:row>4</xdr:row>
      <xdr:rowOff>225489</xdr:rowOff>
    </xdr:from>
    <xdr:to>
      <xdr:col>1</xdr:col>
      <xdr:colOff>4149389</xdr:colOff>
      <xdr:row>4</xdr:row>
      <xdr:rowOff>750795</xdr:rowOff>
    </xdr:to>
    <xdr:pic>
      <xdr:nvPicPr>
        <xdr:cNvPr id="5" name="image4.jpeg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65166" y="1446930"/>
          <a:ext cx="456576" cy="525306"/>
        </a:xfrm>
        <a:prstGeom prst="rect">
          <a:avLst/>
        </a:prstGeom>
      </xdr:spPr>
    </xdr:pic>
    <xdr:clientData/>
  </xdr:twoCellAnchor>
  <xdr:twoCellAnchor editAs="oneCell">
    <xdr:from>
      <xdr:col>1</xdr:col>
      <xdr:colOff>326572</xdr:colOff>
      <xdr:row>44</xdr:row>
      <xdr:rowOff>258534</xdr:rowOff>
    </xdr:from>
    <xdr:to>
      <xdr:col>1</xdr:col>
      <xdr:colOff>832301</xdr:colOff>
      <xdr:row>44</xdr:row>
      <xdr:rowOff>911677</xdr:rowOff>
    </xdr:to>
    <xdr:pic>
      <xdr:nvPicPr>
        <xdr:cNvPr id="9" name="image5.jpeg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5286" y="9361713"/>
          <a:ext cx="505729" cy="653143"/>
        </a:xfrm>
        <a:prstGeom prst="rect">
          <a:avLst/>
        </a:prstGeom>
      </xdr:spPr>
    </xdr:pic>
    <xdr:clientData/>
  </xdr:twoCellAnchor>
  <xdr:twoCellAnchor editAs="oneCell">
    <xdr:from>
      <xdr:col>1</xdr:col>
      <xdr:colOff>1605645</xdr:colOff>
      <xdr:row>44</xdr:row>
      <xdr:rowOff>231321</xdr:rowOff>
    </xdr:from>
    <xdr:to>
      <xdr:col>1</xdr:col>
      <xdr:colOff>1998997</xdr:colOff>
      <xdr:row>44</xdr:row>
      <xdr:rowOff>979714</xdr:rowOff>
    </xdr:to>
    <xdr:pic>
      <xdr:nvPicPr>
        <xdr:cNvPr id="10" name="image2.jpeg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04359" y="9334500"/>
          <a:ext cx="393352" cy="748393"/>
        </a:xfrm>
        <a:prstGeom prst="rect">
          <a:avLst/>
        </a:prstGeom>
      </xdr:spPr>
    </xdr:pic>
    <xdr:clientData/>
  </xdr:twoCellAnchor>
  <xdr:twoCellAnchor editAs="oneCell">
    <xdr:from>
      <xdr:col>1</xdr:col>
      <xdr:colOff>2748643</xdr:colOff>
      <xdr:row>44</xdr:row>
      <xdr:rowOff>299357</xdr:rowOff>
    </xdr:from>
    <xdr:to>
      <xdr:col>1</xdr:col>
      <xdr:colOff>3242610</xdr:colOff>
      <xdr:row>44</xdr:row>
      <xdr:rowOff>867683</xdr:rowOff>
    </xdr:to>
    <xdr:pic>
      <xdr:nvPicPr>
        <xdr:cNvPr id="12" name="image4.jpeg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47357" y="9402536"/>
          <a:ext cx="493967" cy="568326"/>
        </a:xfrm>
        <a:prstGeom prst="rect">
          <a:avLst/>
        </a:prstGeom>
      </xdr:spPr>
    </xdr:pic>
    <xdr:clientData/>
  </xdr:twoCellAnchor>
  <xdr:twoCellAnchor editAs="oneCell">
    <xdr:from>
      <xdr:col>1</xdr:col>
      <xdr:colOff>1129394</xdr:colOff>
      <xdr:row>109</xdr:row>
      <xdr:rowOff>136072</xdr:rowOff>
    </xdr:from>
    <xdr:to>
      <xdr:col>1</xdr:col>
      <xdr:colOff>1687287</xdr:colOff>
      <xdr:row>109</xdr:row>
      <xdr:rowOff>1063753</xdr:rowOff>
    </xdr:to>
    <xdr:pic>
      <xdr:nvPicPr>
        <xdr:cNvPr id="13" name="image6.jpeg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1747" y="19992896"/>
          <a:ext cx="557893" cy="927681"/>
        </a:xfrm>
        <a:prstGeom prst="rect">
          <a:avLst/>
        </a:prstGeom>
      </xdr:spPr>
    </xdr:pic>
    <xdr:clientData/>
  </xdr:twoCellAnchor>
  <xdr:twoCellAnchor editAs="oneCell">
    <xdr:from>
      <xdr:col>1</xdr:col>
      <xdr:colOff>2884715</xdr:colOff>
      <xdr:row>109</xdr:row>
      <xdr:rowOff>176893</xdr:rowOff>
    </xdr:from>
    <xdr:to>
      <xdr:col>1</xdr:col>
      <xdr:colOff>3422019</xdr:colOff>
      <xdr:row>109</xdr:row>
      <xdr:rowOff>1098383</xdr:rowOff>
    </xdr:to>
    <xdr:pic>
      <xdr:nvPicPr>
        <xdr:cNvPr id="14" name="image7.jpeg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57068" y="20033717"/>
          <a:ext cx="537304" cy="921490"/>
        </a:xfrm>
        <a:prstGeom prst="rect">
          <a:avLst/>
        </a:prstGeom>
      </xdr:spPr>
    </xdr:pic>
    <xdr:clientData/>
  </xdr:twoCellAnchor>
  <xdr:twoCellAnchor editAs="oneCell">
    <xdr:from>
      <xdr:col>1</xdr:col>
      <xdr:colOff>653142</xdr:colOff>
      <xdr:row>156</xdr:row>
      <xdr:rowOff>163287</xdr:rowOff>
    </xdr:from>
    <xdr:to>
      <xdr:col>1</xdr:col>
      <xdr:colOff>1285676</xdr:colOff>
      <xdr:row>156</xdr:row>
      <xdr:rowOff>952500</xdr:rowOff>
    </xdr:to>
    <xdr:pic>
      <xdr:nvPicPr>
        <xdr:cNvPr id="16" name="image6.jpeg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25495" y="28390905"/>
          <a:ext cx="632534" cy="789213"/>
        </a:xfrm>
        <a:prstGeom prst="rect">
          <a:avLst/>
        </a:prstGeom>
      </xdr:spPr>
    </xdr:pic>
    <xdr:clientData/>
  </xdr:twoCellAnchor>
  <xdr:twoCellAnchor editAs="oneCell">
    <xdr:from>
      <xdr:col>1</xdr:col>
      <xdr:colOff>3279322</xdr:colOff>
      <xdr:row>156</xdr:row>
      <xdr:rowOff>163285</xdr:rowOff>
    </xdr:from>
    <xdr:to>
      <xdr:col>1</xdr:col>
      <xdr:colOff>3826926</xdr:colOff>
      <xdr:row>156</xdr:row>
      <xdr:rowOff>1088570</xdr:rowOff>
    </xdr:to>
    <xdr:pic>
      <xdr:nvPicPr>
        <xdr:cNvPr id="17" name="image8.jpeg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51675" y="28390903"/>
          <a:ext cx="547604" cy="925285"/>
        </a:xfrm>
        <a:prstGeom prst="rect">
          <a:avLst/>
        </a:prstGeom>
      </xdr:spPr>
    </xdr:pic>
    <xdr:clientData/>
  </xdr:twoCellAnchor>
  <xdr:twoCellAnchor editAs="oneCell">
    <xdr:from>
      <xdr:col>0</xdr:col>
      <xdr:colOff>217714</xdr:colOff>
      <xdr:row>206</xdr:row>
      <xdr:rowOff>258536</xdr:rowOff>
    </xdr:from>
    <xdr:to>
      <xdr:col>1</xdr:col>
      <xdr:colOff>581809</xdr:colOff>
      <xdr:row>206</xdr:row>
      <xdr:rowOff>933707</xdr:rowOff>
    </xdr:to>
    <xdr:pic>
      <xdr:nvPicPr>
        <xdr:cNvPr id="18" name="image13.jpeg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7714" y="37013830"/>
          <a:ext cx="928774" cy="675171"/>
        </a:xfrm>
        <a:prstGeom prst="rect">
          <a:avLst/>
        </a:prstGeom>
      </xdr:spPr>
    </xdr:pic>
    <xdr:clientData/>
  </xdr:twoCellAnchor>
  <xdr:twoCellAnchor editAs="oneCell">
    <xdr:from>
      <xdr:col>1</xdr:col>
      <xdr:colOff>136071</xdr:colOff>
      <xdr:row>206</xdr:row>
      <xdr:rowOff>1156608</xdr:rowOff>
    </xdr:from>
    <xdr:to>
      <xdr:col>1</xdr:col>
      <xdr:colOff>1563779</xdr:colOff>
      <xdr:row>206</xdr:row>
      <xdr:rowOff>1432490</xdr:rowOff>
    </xdr:to>
    <xdr:pic>
      <xdr:nvPicPr>
        <xdr:cNvPr id="19" name="image9.jpeg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8424" y="37911902"/>
          <a:ext cx="1427708" cy="275882"/>
        </a:xfrm>
        <a:prstGeom prst="rect">
          <a:avLst/>
        </a:prstGeom>
      </xdr:spPr>
    </xdr:pic>
    <xdr:clientData/>
  </xdr:twoCellAnchor>
  <xdr:twoCellAnchor editAs="oneCell">
    <xdr:from>
      <xdr:col>1</xdr:col>
      <xdr:colOff>1360714</xdr:colOff>
      <xdr:row>206</xdr:row>
      <xdr:rowOff>353786</xdr:rowOff>
    </xdr:from>
    <xdr:to>
      <xdr:col>1</xdr:col>
      <xdr:colOff>2348596</xdr:colOff>
      <xdr:row>206</xdr:row>
      <xdr:rowOff>879336</xdr:rowOff>
    </xdr:to>
    <xdr:pic>
      <xdr:nvPicPr>
        <xdr:cNvPr id="20" name="image12.jpeg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33067" y="37109080"/>
          <a:ext cx="987882" cy="525550"/>
        </a:xfrm>
        <a:prstGeom prst="rect">
          <a:avLst/>
        </a:prstGeom>
      </xdr:spPr>
    </xdr:pic>
    <xdr:clientData/>
  </xdr:twoCellAnchor>
  <xdr:twoCellAnchor editAs="oneCell">
    <xdr:from>
      <xdr:col>1</xdr:col>
      <xdr:colOff>2612571</xdr:colOff>
      <xdr:row>206</xdr:row>
      <xdr:rowOff>204107</xdr:rowOff>
    </xdr:from>
    <xdr:to>
      <xdr:col>1</xdr:col>
      <xdr:colOff>3391786</xdr:colOff>
      <xdr:row>206</xdr:row>
      <xdr:rowOff>887710</xdr:rowOff>
    </xdr:to>
    <xdr:pic>
      <xdr:nvPicPr>
        <xdr:cNvPr id="21" name="image14.jpeg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84924" y="36959401"/>
          <a:ext cx="779215" cy="683603"/>
        </a:xfrm>
        <a:prstGeom prst="rect">
          <a:avLst/>
        </a:prstGeom>
      </xdr:spPr>
    </xdr:pic>
    <xdr:clientData/>
  </xdr:twoCellAnchor>
  <xdr:twoCellAnchor editAs="oneCell">
    <xdr:from>
      <xdr:col>1</xdr:col>
      <xdr:colOff>2326821</xdr:colOff>
      <xdr:row>206</xdr:row>
      <xdr:rowOff>966107</xdr:rowOff>
    </xdr:from>
    <xdr:to>
      <xdr:col>1</xdr:col>
      <xdr:colOff>2970450</xdr:colOff>
      <xdr:row>206</xdr:row>
      <xdr:rowOff>1551787</xdr:rowOff>
    </xdr:to>
    <xdr:pic>
      <xdr:nvPicPr>
        <xdr:cNvPr id="22" name="image15.jpeg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99174" y="37721401"/>
          <a:ext cx="643629" cy="585680"/>
        </a:xfrm>
        <a:prstGeom prst="rect">
          <a:avLst/>
        </a:prstGeom>
      </xdr:spPr>
    </xdr:pic>
    <xdr:clientData/>
  </xdr:twoCellAnchor>
  <xdr:twoCellAnchor editAs="oneCell">
    <xdr:from>
      <xdr:col>1</xdr:col>
      <xdr:colOff>3505200</xdr:colOff>
      <xdr:row>206</xdr:row>
      <xdr:rowOff>449035</xdr:rowOff>
    </xdr:from>
    <xdr:to>
      <xdr:col>1</xdr:col>
      <xdr:colOff>4279798</xdr:colOff>
      <xdr:row>206</xdr:row>
      <xdr:rowOff>876300</xdr:rowOff>
    </xdr:to>
    <xdr:pic>
      <xdr:nvPicPr>
        <xdr:cNvPr id="23" name="image11.jpeg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81475" y="36663085"/>
          <a:ext cx="774598" cy="427265"/>
        </a:xfrm>
        <a:prstGeom prst="rect">
          <a:avLst/>
        </a:prstGeom>
      </xdr:spPr>
    </xdr:pic>
    <xdr:clientData/>
  </xdr:twoCellAnchor>
  <xdr:twoCellAnchor editAs="oneCell">
    <xdr:from>
      <xdr:col>1</xdr:col>
      <xdr:colOff>1569120</xdr:colOff>
      <xdr:row>317</xdr:row>
      <xdr:rowOff>221103</xdr:rowOff>
    </xdr:from>
    <xdr:to>
      <xdr:col>1</xdr:col>
      <xdr:colOff>2290970</xdr:colOff>
      <xdr:row>317</xdr:row>
      <xdr:rowOff>581025</xdr:rowOff>
    </xdr:to>
    <xdr:pic>
      <xdr:nvPicPr>
        <xdr:cNvPr id="27" name="image17.jpeg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45395" y="58256928"/>
          <a:ext cx="721850" cy="359922"/>
        </a:xfrm>
        <a:prstGeom prst="rect">
          <a:avLst/>
        </a:prstGeom>
      </xdr:spPr>
    </xdr:pic>
    <xdr:clientData/>
  </xdr:twoCellAnchor>
  <xdr:twoCellAnchor editAs="oneCell">
    <xdr:from>
      <xdr:col>1</xdr:col>
      <xdr:colOff>89555</xdr:colOff>
      <xdr:row>317</xdr:row>
      <xdr:rowOff>228601</xdr:rowOff>
    </xdr:from>
    <xdr:to>
      <xdr:col>1</xdr:col>
      <xdr:colOff>812011</xdr:colOff>
      <xdr:row>317</xdr:row>
      <xdr:rowOff>581025</xdr:rowOff>
    </xdr:to>
    <xdr:pic>
      <xdr:nvPicPr>
        <xdr:cNvPr id="28" name="image18.jpeg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5830" y="58264426"/>
          <a:ext cx="722456" cy="352424"/>
        </a:xfrm>
        <a:prstGeom prst="rect">
          <a:avLst/>
        </a:prstGeom>
      </xdr:spPr>
    </xdr:pic>
    <xdr:clientData/>
  </xdr:twoCellAnchor>
  <xdr:twoCellAnchor editAs="oneCell">
    <xdr:from>
      <xdr:col>1</xdr:col>
      <xdr:colOff>3055132</xdr:colOff>
      <xdr:row>317</xdr:row>
      <xdr:rowOff>275497</xdr:rowOff>
    </xdr:from>
    <xdr:to>
      <xdr:col>1</xdr:col>
      <xdr:colOff>4182139</xdr:colOff>
      <xdr:row>317</xdr:row>
      <xdr:rowOff>638175</xdr:rowOff>
    </xdr:to>
    <xdr:pic>
      <xdr:nvPicPr>
        <xdr:cNvPr id="29" name="image19.jpeg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31407" y="58311322"/>
          <a:ext cx="1127007" cy="362678"/>
        </a:xfrm>
        <a:prstGeom prst="rect">
          <a:avLst/>
        </a:prstGeom>
      </xdr:spPr>
    </xdr:pic>
    <xdr:clientData/>
  </xdr:twoCellAnchor>
  <xdr:twoCellAnchor editAs="oneCell">
    <xdr:from>
      <xdr:col>1</xdr:col>
      <xdr:colOff>1669677</xdr:colOff>
      <xdr:row>306</xdr:row>
      <xdr:rowOff>313765</xdr:rowOff>
    </xdr:from>
    <xdr:to>
      <xdr:col>1</xdr:col>
      <xdr:colOff>2756647</xdr:colOff>
      <xdr:row>306</xdr:row>
      <xdr:rowOff>874060</xdr:rowOff>
    </xdr:to>
    <xdr:pic>
      <xdr:nvPicPr>
        <xdr:cNvPr id="30" name="image16.jpeg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42030" y="54751941"/>
          <a:ext cx="1086970" cy="560295"/>
        </a:xfrm>
        <a:prstGeom prst="rect">
          <a:avLst/>
        </a:prstGeom>
      </xdr:spPr>
    </xdr:pic>
    <xdr:clientData/>
  </xdr:twoCellAnchor>
  <xdr:twoCellAnchor editAs="oneCell">
    <xdr:from>
      <xdr:col>1</xdr:col>
      <xdr:colOff>616064</xdr:colOff>
      <xdr:row>417</xdr:row>
      <xdr:rowOff>223140</xdr:rowOff>
    </xdr:from>
    <xdr:to>
      <xdr:col>1</xdr:col>
      <xdr:colOff>1959631</xdr:colOff>
      <xdr:row>417</xdr:row>
      <xdr:rowOff>223280</xdr:rowOff>
    </xdr:to>
    <xdr:pic>
      <xdr:nvPicPr>
        <xdr:cNvPr id="33" name="image20.jpeg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92339" y="489840"/>
          <a:ext cx="1343567" cy="590690"/>
        </a:xfrm>
        <a:prstGeom prst="rect">
          <a:avLst/>
        </a:prstGeom>
      </xdr:spPr>
    </xdr:pic>
    <xdr:clientData/>
  </xdr:twoCellAnchor>
  <xdr:twoCellAnchor editAs="oneCell">
    <xdr:from>
      <xdr:col>1</xdr:col>
      <xdr:colOff>1068529</xdr:colOff>
      <xdr:row>417</xdr:row>
      <xdr:rowOff>330574</xdr:rowOff>
    </xdr:from>
    <xdr:to>
      <xdr:col>1</xdr:col>
      <xdr:colOff>1759324</xdr:colOff>
      <xdr:row>417</xdr:row>
      <xdr:rowOff>750795</xdr:rowOff>
    </xdr:to>
    <xdr:pic>
      <xdr:nvPicPr>
        <xdr:cNvPr id="35" name="image20.jpeg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40882" y="74020456"/>
          <a:ext cx="690795" cy="420221"/>
        </a:xfrm>
        <a:prstGeom prst="rect">
          <a:avLst/>
        </a:prstGeom>
      </xdr:spPr>
    </xdr:pic>
    <xdr:clientData/>
  </xdr:twoCellAnchor>
  <xdr:twoCellAnchor editAs="oneCell">
    <xdr:from>
      <xdr:col>1</xdr:col>
      <xdr:colOff>2501153</xdr:colOff>
      <xdr:row>417</xdr:row>
      <xdr:rowOff>324412</xdr:rowOff>
    </xdr:from>
    <xdr:to>
      <xdr:col>1</xdr:col>
      <xdr:colOff>3348878</xdr:colOff>
      <xdr:row>417</xdr:row>
      <xdr:rowOff>801748</xdr:rowOff>
    </xdr:to>
    <xdr:pic>
      <xdr:nvPicPr>
        <xdr:cNvPr id="36" name="image21.jpeg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73506" y="74014294"/>
          <a:ext cx="847725" cy="477336"/>
        </a:xfrm>
        <a:prstGeom prst="rect">
          <a:avLst/>
        </a:prstGeom>
      </xdr:spPr>
    </xdr:pic>
    <xdr:clientData/>
  </xdr:twoCellAnchor>
  <xdr:twoCellAnchor editAs="oneCell">
    <xdr:from>
      <xdr:col>1</xdr:col>
      <xdr:colOff>1356447</xdr:colOff>
      <xdr:row>573</xdr:row>
      <xdr:rowOff>82262</xdr:rowOff>
    </xdr:from>
    <xdr:to>
      <xdr:col>1</xdr:col>
      <xdr:colOff>2876550</xdr:colOff>
      <xdr:row>578</xdr:row>
      <xdr:rowOff>104774</xdr:rowOff>
    </xdr:to>
    <xdr:pic>
      <xdr:nvPicPr>
        <xdr:cNvPr id="37" name="Imagem 36" descr="C:\Documents and Settings\Financeiro2\Meus documentos\Panificação\946d__prateleiras.jpg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/>
      </xdr:nvPicPr>
      <xdr:blipFill>
        <a:blip xmlns:r="http://schemas.openxmlformats.org/officeDocument/2006/relationships" r:embed="rId22" cstate="print"/>
        <a:srcRect/>
        <a:stretch>
          <a:fillRect/>
        </a:stretch>
      </xdr:blipFill>
      <xdr:spPr bwMode="auto">
        <a:xfrm>
          <a:off x="2032722" y="102437912"/>
          <a:ext cx="1520103" cy="83213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3066834</xdr:colOff>
      <xdr:row>526</xdr:row>
      <xdr:rowOff>131875</xdr:rowOff>
    </xdr:from>
    <xdr:to>
      <xdr:col>1</xdr:col>
      <xdr:colOff>4295775</xdr:colOff>
      <xdr:row>531</xdr:row>
      <xdr:rowOff>123828</xdr:rowOff>
    </xdr:to>
    <xdr:pic>
      <xdr:nvPicPr>
        <xdr:cNvPr id="38" name="Imagem 37" descr="C:\Documents and Settings\Financeiro2\Meus documentos\Panificação\0383__mesas.jpg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/>
      </xdr:nvPicPr>
      <xdr:blipFill>
        <a:blip xmlns:r="http://schemas.openxmlformats.org/officeDocument/2006/relationships" r:embed="rId23" cstate="print"/>
        <a:srcRect/>
        <a:stretch>
          <a:fillRect/>
        </a:stretch>
      </xdr:blipFill>
      <xdr:spPr bwMode="auto">
        <a:xfrm>
          <a:off x="3743109" y="94638925"/>
          <a:ext cx="1228941" cy="8015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663668</xdr:colOff>
      <xdr:row>527</xdr:row>
      <xdr:rowOff>69273</xdr:rowOff>
    </xdr:from>
    <xdr:to>
      <xdr:col>1</xdr:col>
      <xdr:colOff>1041125</xdr:colOff>
      <xdr:row>531</xdr:row>
      <xdr:rowOff>47627</xdr:rowOff>
    </xdr:to>
    <xdr:pic>
      <xdr:nvPicPr>
        <xdr:cNvPr id="39" name="Imagem 38" descr="C:\Documents and Settings\Financeiro2\Meus documentos\Panificação\f20a__mesas.jpg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/>
      </xdr:nvPicPr>
      <xdr:blipFill>
        <a:blip xmlns:r="http://schemas.openxmlformats.org/officeDocument/2006/relationships" r:embed="rId24" cstate="print"/>
        <a:srcRect/>
        <a:stretch>
          <a:fillRect/>
        </a:stretch>
      </xdr:blipFill>
      <xdr:spPr bwMode="auto">
        <a:xfrm>
          <a:off x="663668" y="94738248"/>
          <a:ext cx="1041308" cy="62605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1712208</xdr:colOff>
      <xdr:row>527</xdr:row>
      <xdr:rowOff>75741</xdr:rowOff>
    </xdr:from>
    <xdr:to>
      <xdr:col>1</xdr:col>
      <xdr:colOff>2714626</xdr:colOff>
      <xdr:row>531</xdr:row>
      <xdr:rowOff>114302</xdr:rowOff>
    </xdr:to>
    <xdr:pic>
      <xdr:nvPicPr>
        <xdr:cNvPr id="40" name="Imagem 39" descr="C:\Documents and Settings\Financeiro2\Meus documentos\Panificação\e065__mesas.jpg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/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2388483" y="94744716"/>
          <a:ext cx="1002418" cy="6862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414617</xdr:colOff>
      <xdr:row>585</xdr:row>
      <xdr:rowOff>125023</xdr:rowOff>
    </xdr:from>
    <xdr:to>
      <xdr:col>1</xdr:col>
      <xdr:colOff>831574</xdr:colOff>
      <xdr:row>588</xdr:row>
      <xdr:rowOff>38100</xdr:rowOff>
    </xdr:to>
    <xdr:pic>
      <xdr:nvPicPr>
        <xdr:cNvPr id="32" name="Imagem 31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/>
      </xdr:nvPicPr>
      <xdr:blipFill>
        <a:blip xmlns:r="http://schemas.openxmlformats.org/officeDocument/2006/relationships" r:embed="rId26" cstate="print"/>
        <a:srcRect/>
        <a:stretch>
          <a:fillRect/>
        </a:stretch>
      </xdr:blipFill>
      <xdr:spPr bwMode="auto">
        <a:xfrm>
          <a:off x="414617" y="102452098"/>
          <a:ext cx="985558" cy="39885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1115825</xdr:colOff>
      <xdr:row>585</xdr:row>
      <xdr:rowOff>138979</xdr:rowOff>
    </xdr:from>
    <xdr:to>
      <xdr:col>1</xdr:col>
      <xdr:colOff>1837764</xdr:colOff>
      <xdr:row>588</xdr:row>
      <xdr:rowOff>11207</xdr:rowOff>
    </xdr:to>
    <xdr:pic>
      <xdr:nvPicPr>
        <xdr:cNvPr id="41" name="Imagem 40" descr="Z:\A0 Panificação\90a4__diversos.jpg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/>
      </xdr:nvPicPr>
      <xdr:blipFill>
        <a:blip xmlns:r="http://schemas.openxmlformats.org/officeDocument/2006/relationships" r:embed="rId27" cstate="print"/>
        <a:srcRect/>
        <a:stretch>
          <a:fillRect/>
        </a:stretch>
      </xdr:blipFill>
      <xdr:spPr bwMode="auto">
        <a:xfrm>
          <a:off x="1788178" y="104129567"/>
          <a:ext cx="721939" cy="3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2182600</xdr:colOff>
      <xdr:row>585</xdr:row>
      <xdr:rowOff>152197</xdr:rowOff>
    </xdr:from>
    <xdr:to>
      <xdr:col>1</xdr:col>
      <xdr:colOff>2800350</xdr:colOff>
      <xdr:row>588</xdr:row>
      <xdr:rowOff>76199</xdr:rowOff>
    </xdr:to>
    <xdr:pic>
      <xdr:nvPicPr>
        <xdr:cNvPr id="42" name="Imagem 41" descr="Z:\A0 Panificação\9cb7__diversos.jpg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/>
      </xdr:nvPicPr>
      <xdr:blipFill>
        <a:blip xmlns:r="http://schemas.openxmlformats.org/officeDocument/2006/relationships" r:embed="rId28" cstate="print"/>
        <a:srcRect/>
        <a:stretch>
          <a:fillRect/>
        </a:stretch>
      </xdr:blipFill>
      <xdr:spPr bwMode="auto">
        <a:xfrm>
          <a:off x="2858875" y="102479272"/>
          <a:ext cx="617750" cy="40977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3297186</xdr:colOff>
      <xdr:row>586</xdr:row>
      <xdr:rowOff>10581</xdr:rowOff>
    </xdr:from>
    <xdr:to>
      <xdr:col>1</xdr:col>
      <xdr:colOff>3880438</xdr:colOff>
      <xdr:row>588</xdr:row>
      <xdr:rowOff>32815</xdr:rowOff>
    </xdr:to>
    <xdr:pic>
      <xdr:nvPicPr>
        <xdr:cNvPr id="43" name="Imagem 42" descr="Z:\A0 Panificação\c75f__diversos.jpg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/>
      </xdr:nvPicPr>
      <xdr:blipFill>
        <a:blip xmlns:r="http://schemas.openxmlformats.org/officeDocument/2006/relationships" r:embed="rId29" cstate="print"/>
        <a:srcRect l="16918" r="12011" b="-10666"/>
        <a:stretch>
          <a:fillRect/>
        </a:stretch>
      </xdr:blipFill>
      <xdr:spPr bwMode="auto">
        <a:xfrm>
          <a:off x="3969539" y="104158052"/>
          <a:ext cx="583252" cy="336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4288231</xdr:colOff>
      <xdr:row>585</xdr:row>
      <xdr:rowOff>81892</xdr:rowOff>
    </xdr:from>
    <xdr:to>
      <xdr:col>1</xdr:col>
      <xdr:colOff>4920413</xdr:colOff>
      <xdr:row>588</xdr:row>
      <xdr:rowOff>19051</xdr:rowOff>
    </xdr:to>
    <xdr:pic>
      <xdr:nvPicPr>
        <xdr:cNvPr id="44" name="Imagem 5" descr="db7c__diversos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" cstate="print"/>
        <a:srcRect l="17397" r="14421" b="14825"/>
        <a:stretch>
          <a:fillRect/>
        </a:stretch>
      </xdr:blipFill>
      <xdr:spPr bwMode="auto">
        <a:xfrm>
          <a:off x="4964506" y="102408967"/>
          <a:ext cx="632182" cy="42293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3751490</xdr:colOff>
      <xdr:row>705</xdr:row>
      <xdr:rowOff>133720</xdr:rowOff>
    </xdr:from>
    <xdr:to>
      <xdr:col>1</xdr:col>
      <xdr:colOff>4422322</xdr:colOff>
      <xdr:row>709</xdr:row>
      <xdr:rowOff>136073</xdr:rowOff>
    </xdr:to>
    <xdr:pic>
      <xdr:nvPicPr>
        <xdr:cNvPr id="45" name="Imagem 44" descr="C:\Documents and Settings\Financeiro2\Meus documentos\Panificação\701a__estantes.jpg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/>
      </xdr:nvPicPr>
      <xdr:blipFill>
        <a:blip xmlns:r="http://schemas.openxmlformats.org/officeDocument/2006/relationships" r:embed="rId31" cstate="print"/>
        <a:srcRect/>
        <a:stretch>
          <a:fillRect/>
        </a:stretch>
      </xdr:blipFill>
      <xdr:spPr bwMode="auto">
        <a:xfrm>
          <a:off x="4431847" y="125292220"/>
          <a:ext cx="670832" cy="6554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438150</xdr:colOff>
      <xdr:row>706</xdr:row>
      <xdr:rowOff>20408</xdr:rowOff>
    </xdr:from>
    <xdr:to>
      <xdr:col>1</xdr:col>
      <xdr:colOff>1156607</xdr:colOff>
      <xdr:row>709</xdr:row>
      <xdr:rowOff>95250</xdr:rowOff>
    </xdr:to>
    <xdr:pic>
      <xdr:nvPicPr>
        <xdr:cNvPr id="46" name="Imagem 45" descr="C:\Documents and Settings\Financeiro2\Meus documentos\Panificação\18fb__prateleiras.jpg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/>
      </xdr:nvPicPr>
      <xdr:blipFill>
        <a:blip xmlns:r="http://schemas.openxmlformats.org/officeDocument/2006/relationships" r:embed="rId32" cstate="print"/>
        <a:srcRect/>
        <a:stretch>
          <a:fillRect/>
        </a:stretch>
      </xdr:blipFill>
      <xdr:spPr bwMode="auto">
        <a:xfrm>
          <a:off x="1118507" y="125342194"/>
          <a:ext cx="718457" cy="56469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1401536</xdr:colOff>
      <xdr:row>705</xdr:row>
      <xdr:rowOff>160936</xdr:rowOff>
    </xdr:from>
    <xdr:to>
      <xdr:col>1</xdr:col>
      <xdr:colOff>2068285</xdr:colOff>
      <xdr:row>709</xdr:row>
      <xdr:rowOff>149679</xdr:rowOff>
    </xdr:to>
    <xdr:pic>
      <xdr:nvPicPr>
        <xdr:cNvPr id="47" name="Imagem 46" descr="C:\Documents and Settings\Financeiro2\Meus documentos\Panificação\0383__estantes.jpg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/>
      </xdr:nvPicPr>
      <xdr:blipFill>
        <a:blip xmlns:r="http://schemas.openxmlformats.org/officeDocument/2006/relationships" r:embed="rId33" cstate="print"/>
        <a:srcRect/>
        <a:stretch>
          <a:fillRect/>
        </a:stretch>
      </xdr:blipFill>
      <xdr:spPr bwMode="auto">
        <a:xfrm>
          <a:off x="2081893" y="125319436"/>
          <a:ext cx="666749" cy="6418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4531176</xdr:colOff>
      <xdr:row>706</xdr:row>
      <xdr:rowOff>65685</xdr:rowOff>
    </xdr:from>
    <xdr:to>
      <xdr:col>1</xdr:col>
      <xdr:colOff>5275704</xdr:colOff>
      <xdr:row>709</xdr:row>
      <xdr:rowOff>149679</xdr:rowOff>
    </xdr:to>
    <xdr:pic>
      <xdr:nvPicPr>
        <xdr:cNvPr id="48" name="Imagem 47" descr="C:\Documents and Settings\Financeiro2\Meus documentos\Panificação\5bb8__estantes.jpg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/>
      </xdr:nvPicPr>
      <xdr:blipFill>
        <a:blip xmlns:r="http://schemas.openxmlformats.org/officeDocument/2006/relationships" r:embed="rId34" cstate="print"/>
        <a:srcRect/>
        <a:stretch>
          <a:fillRect/>
        </a:stretch>
      </xdr:blipFill>
      <xdr:spPr bwMode="auto">
        <a:xfrm>
          <a:off x="5211533" y="125387471"/>
          <a:ext cx="748395" cy="5738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2417126</xdr:colOff>
      <xdr:row>706</xdr:row>
      <xdr:rowOff>53066</xdr:rowOff>
    </xdr:from>
    <xdr:to>
      <xdr:col>1</xdr:col>
      <xdr:colOff>3143251</xdr:colOff>
      <xdr:row>709</xdr:row>
      <xdr:rowOff>95250</xdr:rowOff>
    </xdr:to>
    <xdr:pic>
      <xdr:nvPicPr>
        <xdr:cNvPr id="49" name="Imagem 48" descr="C:\Documents and Settings\Financeiro2\Meus documentos\Panificação\465c__prateleiras.jpg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/>
      </xdr:nvPicPr>
      <xdr:blipFill>
        <a:blip xmlns:r="http://schemas.openxmlformats.org/officeDocument/2006/relationships" r:embed="rId35" cstate="print"/>
        <a:srcRect/>
        <a:stretch>
          <a:fillRect/>
        </a:stretch>
      </xdr:blipFill>
      <xdr:spPr bwMode="auto">
        <a:xfrm>
          <a:off x="3097483" y="125374852"/>
          <a:ext cx="726125" cy="5320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2984387</xdr:colOff>
      <xdr:row>765</xdr:row>
      <xdr:rowOff>15990</xdr:rowOff>
    </xdr:from>
    <xdr:to>
      <xdr:col>1</xdr:col>
      <xdr:colOff>3898786</xdr:colOff>
      <xdr:row>770</xdr:row>
      <xdr:rowOff>3989</xdr:rowOff>
    </xdr:to>
    <xdr:pic>
      <xdr:nvPicPr>
        <xdr:cNvPr id="55" name="Imagem 54" descr="C:\Documents and Settings\Financeiro2\Meus documentos\Panificação\701a__estantes.jpg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/>
      </xdr:nvPicPr>
      <xdr:blipFill>
        <a:blip xmlns:r="http://schemas.openxmlformats.org/officeDocument/2006/relationships" r:embed="rId36" cstate="print"/>
        <a:srcRect/>
        <a:stretch>
          <a:fillRect/>
        </a:stretch>
      </xdr:blipFill>
      <xdr:spPr bwMode="auto">
        <a:xfrm>
          <a:off x="3664744" y="135597561"/>
          <a:ext cx="914399" cy="798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193222</xdr:colOff>
      <xdr:row>765</xdr:row>
      <xdr:rowOff>97633</xdr:rowOff>
    </xdr:from>
    <xdr:to>
      <xdr:col>1</xdr:col>
      <xdr:colOff>548546</xdr:colOff>
      <xdr:row>770</xdr:row>
      <xdr:rowOff>126853</xdr:rowOff>
    </xdr:to>
    <xdr:pic>
      <xdr:nvPicPr>
        <xdr:cNvPr id="56" name="Imagem 55" descr="C:\Documents and Settings\Financeiro2\Meus documentos\Panificação\18fb__prateleiras.jpg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/>
      </xdr:nvPicPr>
      <xdr:blipFill>
        <a:blip xmlns:r="http://schemas.openxmlformats.org/officeDocument/2006/relationships" r:embed="rId37" cstate="print"/>
        <a:srcRect/>
        <a:stretch>
          <a:fillRect/>
        </a:stretch>
      </xdr:blipFill>
      <xdr:spPr bwMode="auto">
        <a:xfrm>
          <a:off x="193222" y="135679204"/>
          <a:ext cx="928007" cy="845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661987</xdr:colOff>
      <xdr:row>765</xdr:row>
      <xdr:rowOff>91510</xdr:rowOff>
    </xdr:from>
    <xdr:to>
      <xdr:col>1</xdr:col>
      <xdr:colOff>1340644</xdr:colOff>
      <xdr:row>770</xdr:row>
      <xdr:rowOff>154067</xdr:rowOff>
    </xdr:to>
    <xdr:pic>
      <xdr:nvPicPr>
        <xdr:cNvPr id="57" name="Imagem 56" descr="C:\Documents and Settings\Financeiro2\Meus documentos\Panificação\0383__estantes.jpg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/>
      </xdr:nvPicPr>
      <xdr:blipFill>
        <a:blip xmlns:r="http://schemas.openxmlformats.org/officeDocument/2006/relationships" r:embed="rId38" cstate="print"/>
        <a:srcRect/>
        <a:stretch>
          <a:fillRect/>
        </a:stretch>
      </xdr:blipFill>
      <xdr:spPr bwMode="auto">
        <a:xfrm>
          <a:off x="1342344" y="135673081"/>
          <a:ext cx="678657" cy="8789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4147696</xdr:colOff>
      <xdr:row>766</xdr:row>
      <xdr:rowOff>14329</xdr:rowOff>
    </xdr:from>
    <xdr:to>
      <xdr:col>1</xdr:col>
      <xdr:colOff>5270102</xdr:colOff>
      <xdr:row>770</xdr:row>
      <xdr:rowOff>123264</xdr:rowOff>
    </xdr:to>
    <xdr:pic>
      <xdr:nvPicPr>
        <xdr:cNvPr id="58" name="Imagem 57" descr="C:\Documents and Settings\Financeiro2\Meus documentos\Panificação\5bb8__estantes.jpg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/>
      </xdr:nvPicPr>
      <xdr:blipFill>
        <a:blip xmlns:r="http://schemas.openxmlformats.org/officeDocument/2006/relationships" r:embed="rId39" cstate="print"/>
        <a:srcRect/>
        <a:stretch>
          <a:fillRect/>
        </a:stretch>
      </xdr:blipFill>
      <xdr:spPr bwMode="auto">
        <a:xfrm>
          <a:off x="4820049" y="130786976"/>
          <a:ext cx="1119069" cy="7364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1631837</xdr:colOff>
      <xdr:row>765</xdr:row>
      <xdr:rowOff>136072</xdr:rowOff>
    </xdr:from>
    <xdr:to>
      <xdr:col>1</xdr:col>
      <xdr:colOff>2555762</xdr:colOff>
      <xdr:row>770</xdr:row>
      <xdr:rowOff>138388</xdr:rowOff>
    </xdr:to>
    <xdr:pic>
      <xdr:nvPicPr>
        <xdr:cNvPr id="59" name="Imagem 58" descr="C:\Documents and Settings\Financeiro2\Meus documentos\Panificação\465c__prateleiras.jpg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/>
      </xdr:nvPicPr>
      <xdr:blipFill>
        <a:blip xmlns:r="http://schemas.openxmlformats.org/officeDocument/2006/relationships" r:embed="rId40" cstate="print"/>
        <a:srcRect/>
        <a:stretch>
          <a:fillRect/>
        </a:stretch>
      </xdr:blipFill>
      <xdr:spPr bwMode="auto">
        <a:xfrm>
          <a:off x="2312194" y="135717643"/>
          <a:ext cx="923925" cy="8187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2752969</xdr:colOff>
      <xdr:row>823</xdr:row>
      <xdr:rowOff>207083</xdr:rowOff>
    </xdr:from>
    <xdr:to>
      <xdr:col>1</xdr:col>
      <xdr:colOff>4465001</xdr:colOff>
      <xdr:row>823</xdr:row>
      <xdr:rowOff>1003002</xdr:rowOff>
    </xdr:to>
    <xdr:grpSp>
      <xdr:nvGrpSpPr>
        <xdr:cNvPr id="90" name="Group 45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GrpSpPr/>
      </xdr:nvGrpSpPr>
      <xdr:grpSpPr>
        <a:xfrm rot="21074320">
          <a:off x="3324469" y="142883300"/>
          <a:ext cx="1712032" cy="795919"/>
          <a:chOff x="0" y="0"/>
          <a:chExt cx="2048065" cy="883545"/>
        </a:xfrm>
      </xdr:grpSpPr>
      <xdr:pic>
        <xdr:nvPicPr>
          <xdr:cNvPr id="91" name="image41.jpeg">
            <a:extLst>
              <a:ext uri="{FF2B5EF4-FFF2-40B4-BE49-F238E27FC236}">
                <a16:creationId xmlns:a16="http://schemas.microsoft.com/office/drawing/2014/main" xmlns="" id="{00000000-0008-0000-0000-00005B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13282" y="0"/>
            <a:ext cx="653665" cy="451566"/>
          </a:xfrm>
          <a:prstGeom prst="rect">
            <a:avLst/>
          </a:prstGeom>
        </xdr:spPr>
      </xdr:pic>
      <xdr:pic>
        <xdr:nvPicPr>
          <xdr:cNvPr id="92" name="image42.jpeg">
            <a:extLst>
              <a:ext uri="{FF2B5EF4-FFF2-40B4-BE49-F238E27FC236}">
                <a16:creationId xmlns:a16="http://schemas.microsoft.com/office/drawing/2014/main" xmlns="" id="{00000000-0008-0000-0000-00005C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363126" y="356679"/>
            <a:ext cx="684939" cy="526866"/>
          </a:xfrm>
          <a:prstGeom prst="rect">
            <a:avLst/>
          </a:prstGeom>
        </xdr:spPr>
      </xdr:pic>
      <xdr:pic>
        <xdr:nvPicPr>
          <xdr:cNvPr id="93" name="image43.jpeg">
            <a:extLst>
              <a:ext uri="{FF2B5EF4-FFF2-40B4-BE49-F238E27FC236}">
                <a16:creationId xmlns:a16="http://schemas.microsoft.com/office/drawing/2014/main" xmlns="" id="{00000000-0008-0000-0000-00005D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19767"/>
            <a:ext cx="774496" cy="573709"/>
          </a:xfrm>
          <a:prstGeom prst="rect">
            <a:avLst/>
          </a:prstGeom>
        </xdr:spPr>
      </xdr:pic>
    </xdr:grpSp>
    <xdr:clientData/>
  </xdr:twoCellAnchor>
  <xdr:twoCellAnchor editAs="oneCell">
    <xdr:from>
      <xdr:col>1</xdr:col>
      <xdr:colOff>365739</xdr:colOff>
      <xdr:row>823</xdr:row>
      <xdr:rowOff>175028</xdr:rowOff>
    </xdr:from>
    <xdr:to>
      <xdr:col>1</xdr:col>
      <xdr:colOff>1850572</xdr:colOff>
      <xdr:row>823</xdr:row>
      <xdr:rowOff>802820</xdr:rowOff>
    </xdr:to>
    <xdr:grpSp>
      <xdr:nvGrpSpPr>
        <xdr:cNvPr id="94" name="Group 49">
          <a:extLst>
            <a:ext uri="{FF2B5EF4-FFF2-40B4-BE49-F238E27FC236}">
              <a16:creationId xmlns:a16="http://schemas.microsoft.com/office/drawing/2014/main" xmlns="" id="{00000000-0008-0000-0000-00005E000000}"/>
            </a:ext>
          </a:extLst>
        </xdr:cNvPr>
        <xdr:cNvGrpSpPr/>
      </xdr:nvGrpSpPr>
      <xdr:grpSpPr>
        <a:xfrm>
          <a:off x="937239" y="142851245"/>
          <a:ext cx="1484833" cy="627792"/>
          <a:chOff x="0" y="0"/>
          <a:chExt cx="2204720" cy="1153795"/>
        </a:xfrm>
      </xdr:grpSpPr>
      <xdr:pic>
        <xdr:nvPicPr>
          <xdr:cNvPr id="95" name="image44.jpeg">
            <a:extLst>
              <a:ext uri="{FF2B5EF4-FFF2-40B4-BE49-F238E27FC236}">
                <a16:creationId xmlns:a16="http://schemas.microsoft.com/office/drawing/2014/main" xmlns="" id="{00000000-0008-0000-0000-00005F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233284"/>
            <a:ext cx="418937" cy="645111"/>
          </a:xfrm>
          <a:prstGeom prst="rect">
            <a:avLst/>
          </a:prstGeom>
        </xdr:spPr>
      </xdr:pic>
      <xdr:pic>
        <xdr:nvPicPr>
          <xdr:cNvPr id="96" name="image45.jpeg">
            <a:extLst>
              <a:ext uri="{FF2B5EF4-FFF2-40B4-BE49-F238E27FC236}">
                <a16:creationId xmlns:a16="http://schemas.microsoft.com/office/drawing/2014/main" xmlns="" id="{00000000-0008-0000-0000-000060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06339" y="0"/>
            <a:ext cx="989406" cy="897648"/>
          </a:xfrm>
          <a:prstGeom prst="rect">
            <a:avLst/>
          </a:prstGeom>
        </xdr:spPr>
      </xdr:pic>
      <xdr:pic>
        <xdr:nvPicPr>
          <xdr:cNvPr id="97" name="image46.jpeg">
            <a:extLst>
              <a:ext uri="{FF2B5EF4-FFF2-40B4-BE49-F238E27FC236}">
                <a16:creationId xmlns:a16="http://schemas.microsoft.com/office/drawing/2014/main" xmlns="" id="{00000000-0008-0000-0000-000061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289687" y="85166"/>
            <a:ext cx="914590" cy="1068260"/>
          </a:xfrm>
          <a:prstGeom prst="rect">
            <a:avLst/>
          </a:prstGeom>
        </xdr:spPr>
      </xdr:pic>
    </xdr:grpSp>
    <xdr:clientData/>
  </xdr:twoCellAnchor>
  <xdr:twoCellAnchor editAs="oneCell">
    <xdr:from>
      <xdr:col>1</xdr:col>
      <xdr:colOff>1905000</xdr:colOff>
      <xdr:row>823</xdr:row>
      <xdr:rowOff>312964</xdr:rowOff>
    </xdr:from>
    <xdr:to>
      <xdr:col>1</xdr:col>
      <xdr:colOff>2150453</xdr:colOff>
      <xdr:row>823</xdr:row>
      <xdr:rowOff>680357</xdr:rowOff>
    </xdr:to>
    <xdr:pic>
      <xdr:nvPicPr>
        <xdr:cNvPr id="100" name="image47.jpeg">
          <a:extLst>
            <a:ext uri="{FF2B5EF4-FFF2-40B4-BE49-F238E27FC236}">
              <a16:creationId xmlns:a16="http://schemas.microsoft.com/office/drawing/2014/main" xmlns="" id="{00000000-0008-0000-00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85357" y="145827750"/>
          <a:ext cx="245453" cy="367393"/>
        </a:xfrm>
        <a:prstGeom prst="rect">
          <a:avLst/>
        </a:prstGeom>
      </xdr:spPr>
    </xdr:pic>
    <xdr:clientData/>
  </xdr:twoCellAnchor>
  <xdr:twoCellAnchor editAs="oneCell">
    <xdr:from>
      <xdr:col>1</xdr:col>
      <xdr:colOff>2313214</xdr:colOff>
      <xdr:row>823</xdr:row>
      <xdr:rowOff>231320</xdr:rowOff>
    </xdr:from>
    <xdr:to>
      <xdr:col>1</xdr:col>
      <xdr:colOff>2799899</xdr:colOff>
      <xdr:row>823</xdr:row>
      <xdr:rowOff>598713</xdr:rowOff>
    </xdr:to>
    <xdr:pic>
      <xdr:nvPicPr>
        <xdr:cNvPr id="101" name="image48.jpeg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93571" y="145746106"/>
          <a:ext cx="486685" cy="367393"/>
        </a:xfrm>
        <a:prstGeom prst="rect">
          <a:avLst/>
        </a:prstGeom>
      </xdr:spPr>
    </xdr:pic>
    <xdr:clientData/>
  </xdr:twoCellAnchor>
  <xdr:twoCellAnchor editAs="oneCell">
    <xdr:from>
      <xdr:col>1</xdr:col>
      <xdr:colOff>1580030</xdr:colOff>
      <xdr:row>879</xdr:row>
      <xdr:rowOff>235323</xdr:rowOff>
    </xdr:from>
    <xdr:to>
      <xdr:col>1</xdr:col>
      <xdr:colOff>2263588</xdr:colOff>
      <xdr:row>879</xdr:row>
      <xdr:rowOff>918882</xdr:rowOff>
    </xdr:to>
    <xdr:pic>
      <xdr:nvPicPr>
        <xdr:cNvPr id="102" name="Imagem 101" descr="C:\Documents and Settings\Financeiro2\Meus documentos\Panificação\33a5__formas.jpg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/>
      </xdr:nvPicPr>
      <xdr:blipFill>
        <a:blip xmlns:r="http://schemas.openxmlformats.org/officeDocument/2006/relationships" r:embed="rId49" cstate="print"/>
        <a:srcRect l="20142" t="19392" r="22202" b="14509"/>
        <a:stretch>
          <a:fillRect/>
        </a:stretch>
      </xdr:blipFill>
      <xdr:spPr bwMode="auto">
        <a:xfrm>
          <a:off x="2252383" y="152825823"/>
          <a:ext cx="683558" cy="6835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2532530</xdr:colOff>
      <xdr:row>879</xdr:row>
      <xdr:rowOff>313764</xdr:rowOff>
    </xdr:from>
    <xdr:to>
      <xdr:col>1</xdr:col>
      <xdr:colOff>3283323</xdr:colOff>
      <xdr:row>879</xdr:row>
      <xdr:rowOff>930088</xdr:rowOff>
    </xdr:to>
    <xdr:pic>
      <xdr:nvPicPr>
        <xdr:cNvPr id="103" name="Imagem 102" descr="C:\Documents and Settings\Financeiro2\Meus documentos\Panificação\609d__formas.jpg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/>
      </xdr:nvPicPr>
      <xdr:blipFill>
        <a:blip xmlns:r="http://schemas.openxmlformats.org/officeDocument/2006/relationships" r:embed="rId50" cstate="print"/>
        <a:srcRect l="15309" t="17009" r="17306" b="17556"/>
        <a:stretch>
          <a:fillRect/>
        </a:stretch>
      </xdr:blipFill>
      <xdr:spPr bwMode="auto">
        <a:xfrm>
          <a:off x="3204883" y="152904264"/>
          <a:ext cx="750793" cy="61632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4027419</xdr:colOff>
      <xdr:row>935</xdr:row>
      <xdr:rowOff>547842</xdr:rowOff>
    </xdr:from>
    <xdr:to>
      <xdr:col>1</xdr:col>
      <xdr:colOff>4657725</xdr:colOff>
      <xdr:row>935</xdr:row>
      <xdr:rowOff>1224997</xdr:rowOff>
    </xdr:to>
    <xdr:pic>
      <xdr:nvPicPr>
        <xdr:cNvPr id="104" name="Imagem 103" descr="C:\Documents and Settings\Financeiro2\Meus documentos\Panificação\c567__aramados.jpg">
          <a:extLst>
            <a:ext uri="{FF2B5EF4-FFF2-40B4-BE49-F238E27FC236}">
              <a16:creationId xmlns:a16="http://schemas.microsoft.com/office/drawing/2014/main" xmlns="" id="{00000000-0008-0000-0000-000068000000}"/>
            </a:ext>
          </a:extLst>
        </xdr:cNvPr>
        <xdr:cNvPicPr/>
      </xdr:nvPicPr>
      <xdr:blipFill>
        <a:blip xmlns:r="http://schemas.openxmlformats.org/officeDocument/2006/relationships" r:embed="rId51" cstate="print"/>
        <a:srcRect/>
        <a:stretch>
          <a:fillRect/>
        </a:stretch>
      </xdr:blipFill>
      <xdr:spPr bwMode="auto">
        <a:xfrm>
          <a:off x="4706593" y="164452385"/>
          <a:ext cx="630306" cy="67715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3155095</xdr:colOff>
      <xdr:row>935</xdr:row>
      <xdr:rowOff>210033</xdr:rowOff>
    </xdr:from>
    <xdr:to>
      <xdr:col>1</xdr:col>
      <xdr:colOff>3829050</xdr:colOff>
      <xdr:row>935</xdr:row>
      <xdr:rowOff>857251</xdr:rowOff>
    </xdr:to>
    <xdr:pic>
      <xdr:nvPicPr>
        <xdr:cNvPr id="105" name="Imagem 104" descr="C:\Documents and Settings\Financeiro2\Meus documentos\Panificação\9021__aramados.jpg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/>
      </xdr:nvPicPr>
      <xdr:blipFill>
        <a:blip xmlns:r="http://schemas.openxmlformats.org/officeDocument/2006/relationships" r:embed="rId52" cstate="print"/>
        <a:srcRect/>
        <a:stretch>
          <a:fillRect/>
        </a:stretch>
      </xdr:blipFill>
      <xdr:spPr bwMode="auto">
        <a:xfrm>
          <a:off x="3831370" y="162354108"/>
          <a:ext cx="673955" cy="64721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2354995</xdr:colOff>
      <xdr:row>935</xdr:row>
      <xdr:rowOff>303921</xdr:rowOff>
    </xdr:from>
    <xdr:to>
      <xdr:col>1</xdr:col>
      <xdr:colOff>3143251</xdr:colOff>
      <xdr:row>935</xdr:row>
      <xdr:rowOff>1104900</xdr:rowOff>
    </xdr:to>
    <xdr:pic>
      <xdr:nvPicPr>
        <xdr:cNvPr id="106" name="Imagem 105" descr="C:\Documents and Settings\Financeiro2\Meus documentos\Panificação\2091__aramados.jpg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/>
      </xdr:nvPicPr>
      <xdr:blipFill>
        <a:blip xmlns:r="http://schemas.openxmlformats.org/officeDocument/2006/relationships" r:embed="rId53" cstate="print"/>
        <a:srcRect/>
        <a:stretch>
          <a:fillRect/>
        </a:stretch>
      </xdr:blipFill>
      <xdr:spPr bwMode="auto">
        <a:xfrm>
          <a:off x="3031270" y="161752671"/>
          <a:ext cx="788256" cy="8009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239245</xdr:colOff>
      <xdr:row>935</xdr:row>
      <xdr:rowOff>207991</xdr:rowOff>
    </xdr:from>
    <xdr:to>
      <xdr:col>1</xdr:col>
      <xdr:colOff>326749</xdr:colOff>
      <xdr:row>935</xdr:row>
      <xdr:rowOff>876301</xdr:rowOff>
    </xdr:to>
    <xdr:pic>
      <xdr:nvPicPr>
        <xdr:cNvPr id="107" name="Imagem 106" descr="C:\Documents and Settings\Financeiro2\Meus documentos\Panificação\1c8d__aramados.jpg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/>
      </xdr:nvPicPr>
      <xdr:blipFill>
        <a:blip xmlns:r="http://schemas.openxmlformats.org/officeDocument/2006/relationships" r:embed="rId54" cstate="print"/>
        <a:srcRect/>
        <a:stretch>
          <a:fillRect/>
        </a:stretch>
      </xdr:blipFill>
      <xdr:spPr bwMode="auto">
        <a:xfrm>
          <a:off x="239245" y="161656741"/>
          <a:ext cx="656105" cy="66831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407474</xdr:colOff>
      <xdr:row>935</xdr:row>
      <xdr:rowOff>264460</xdr:rowOff>
    </xdr:from>
    <xdr:to>
      <xdr:col>1</xdr:col>
      <xdr:colOff>1114426</xdr:colOff>
      <xdr:row>935</xdr:row>
      <xdr:rowOff>1057275</xdr:rowOff>
    </xdr:to>
    <xdr:pic>
      <xdr:nvPicPr>
        <xdr:cNvPr id="108" name="Imagem 107" descr="C:\Documents and Settings\Financeiro2\Meus documentos\Panificação\4fb6__aramados.jpg">
          <a:extLst>
            <a:ext uri="{FF2B5EF4-FFF2-40B4-BE49-F238E27FC236}">
              <a16:creationId xmlns:a16="http://schemas.microsoft.com/office/drawing/2014/main" xmlns="" id="{00000000-0008-0000-0000-00006C000000}"/>
            </a:ext>
          </a:extLst>
        </xdr:cNvPr>
        <xdr:cNvPicPr/>
      </xdr:nvPicPr>
      <xdr:blipFill>
        <a:blip xmlns:r="http://schemas.openxmlformats.org/officeDocument/2006/relationships" r:embed="rId55" cstate="print"/>
        <a:srcRect/>
        <a:stretch>
          <a:fillRect/>
        </a:stretch>
      </xdr:blipFill>
      <xdr:spPr bwMode="auto">
        <a:xfrm>
          <a:off x="1083749" y="161713210"/>
          <a:ext cx="706952" cy="792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1429206</xdr:colOff>
      <xdr:row>935</xdr:row>
      <xdr:rowOff>309364</xdr:rowOff>
    </xdr:from>
    <xdr:to>
      <xdr:col>1</xdr:col>
      <xdr:colOff>2228850</xdr:colOff>
      <xdr:row>935</xdr:row>
      <xdr:rowOff>1076325</xdr:rowOff>
    </xdr:to>
    <xdr:pic>
      <xdr:nvPicPr>
        <xdr:cNvPr id="109" name="Imagem 108" descr="C:\Documents and Settings\Financeiro2\Meus documentos\Panificação\289f__aramados.jpg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/>
      </xdr:nvPicPr>
      <xdr:blipFill>
        <a:blip xmlns:r="http://schemas.openxmlformats.org/officeDocument/2006/relationships" r:embed="rId56" cstate="print"/>
        <a:srcRect/>
        <a:stretch>
          <a:fillRect/>
        </a:stretch>
      </xdr:blipFill>
      <xdr:spPr bwMode="auto">
        <a:xfrm>
          <a:off x="2105481" y="161758114"/>
          <a:ext cx="799644" cy="76696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4421920</xdr:colOff>
      <xdr:row>935</xdr:row>
      <xdr:rowOff>273326</xdr:rowOff>
    </xdr:from>
    <xdr:to>
      <xdr:col>1</xdr:col>
      <xdr:colOff>4886739</xdr:colOff>
      <xdr:row>935</xdr:row>
      <xdr:rowOff>781049</xdr:rowOff>
    </xdr:to>
    <xdr:pic>
      <xdr:nvPicPr>
        <xdr:cNvPr id="110" name="Imagem 109" descr="C:\Documents and Settings\Financeiro2\Meus documentos\Panificação\9055__formas.jpg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PicPr/>
      </xdr:nvPicPr>
      <xdr:blipFill>
        <a:blip xmlns:r="http://schemas.openxmlformats.org/officeDocument/2006/relationships" r:embed="rId57" cstate="print"/>
        <a:srcRect/>
        <a:stretch>
          <a:fillRect/>
        </a:stretch>
      </xdr:blipFill>
      <xdr:spPr bwMode="auto">
        <a:xfrm>
          <a:off x="4993420" y="164177869"/>
          <a:ext cx="464819" cy="50772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1544905</xdr:colOff>
      <xdr:row>988</xdr:row>
      <xdr:rowOff>300405</xdr:rowOff>
    </xdr:from>
    <xdr:to>
      <xdr:col>1</xdr:col>
      <xdr:colOff>3483973</xdr:colOff>
      <xdr:row>988</xdr:row>
      <xdr:rowOff>304799</xdr:rowOff>
    </xdr:to>
    <xdr:pic>
      <xdr:nvPicPr>
        <xdr:cNvPr id="111" name="image58.jpeg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1180" y="567105"/>
          <a:ext cx="1939068" cy="814019"/>
        </a:xfrm>
        <a:prstGeom prst="rect">
          <a:avLst/>
        </a:prstGeom>
      </xdr:spPr>
    </xdr:pic>
    <xdr:clientData/>
  </xdr:twoCellAnchor>
  <xdr:twoCellAnchor editAs="oneCell">
    <xdr:from>
      <xdr:col>1</xdr:col>
      <xdr:colOff>1624852</xdr:colOff>
      <xdr:row>988</xdr:row>
      <xdr:rowOff>291355</xdr:rowOff>
    </xdr:from>
    <xdr:to>
      <xdr:col>1</xdr:col>
      <xdr:colOff>3472036</xdr:colOff>
      <xdr:row>988</xdr:row>
      <xdr:rowOff>1066801</xdr:rowOff>
    </xdr:to>
    <xdr:pic>
      <xdr:nvPicPr>
        <xdr:cNvPr id="112" name="image58.jpeg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01127" y="171769930"/>
          <a:ext cx="1847184" cy="775446"/>
        </a:xfrm>
        <a:prstGeom prst="rect">
          <a:avLst/>
        </a:prstGeom>
      </xdr:spPr>
    </xdr:pic>
    <xdr:clientData/>
  </xdr:twoCellAnchor>
  <xdr:twoCellAnchor editAs="oneCell">
    <xdr:from>
      <xdr:col>1</xdr:col>
      <xdr:colOff>518584</xdr:colOff>
      <xdr:row>1041</xdr:row>
      <xdr:rowOff>465507</xdr:rowOff>
    </xdr:from>
    <xdr:to>
      <xdr:col>1</xdr:col>
      <xdr:colOff>1843169</xdr:colOff>
      <xdr:row>1041</xdr:row>
      <xdr:rowOff>469924</xdr:rowOff>
    </xdr:to>
    <xdr:pic>
      <xdr:nvPicPr>
        <xdr:cNvPr id="113" name="image59.jpeg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6759" y="732207"/>
          <a:ext cx="1324585" cy="642592"/>
        </a:xfrm>
        <a:prstGeom prst="rect">
          <a:avLst/>
        </a:prstGeom>
      </xdr:spPr>
    </xdr:pic>
    <xdr:clientData/>
  </xdr:twoCellAnchor>
  <xdr:twoCellAnchor editAs="oneCell">
    <xdr:from>
      <xdr:col>1</xdr:col>
      <xdr:colOff>940174</xdr:colOff>
      <xdr:row>1041</xdr:row>
      <xdr:rowOff>196664</xdr:rowOff>
    </xdr:from>
    <xdr:to>
      <xdr:col>1</xdr:col>
      <xdr:colOff>1915086</xdr:colOff>
      <xdr:row>1041</xdr:row>
      <xdr:rowOff>902634</xdr:rowOff>
    </xdr:to>
    <xdr:pic>
      <xdr:nvPicPr>
        <xdr:cNvPr id="115" name="Imagem 114" descr="C:\Documents and Settings\Financeiro2\Meus documentos\Panificação\55c5__formas.jpg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/>
      </xdr:nvPicPr>
      <xdr:blipFill>
        <a:blip xmlns:r="http://schemas.openxmlformats.org/officeDocument/2006/relationships" r:embed="rId60" cstate="print"/>
        <a:srcRect l="15763" t="29758" r="13880" b="14287"/>
        <a:stretch>
          <a:fillRect/>
        </a:stretch>
      </xdr:blipFill>
      <xdr:spPr bwMode="auto">
        <a:xfrm>
          <a:off x="1616449" y="181714589"/>
          <a:ext cx="974912" cy="7059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2667001</xdr:colOff>
      <xdr:row>1041</xdr:row>
      <xdr:rowOff>156883</xdr:rowOff>
    </xdr:from>
    <xdr:to>
      <xdr:col>1</xdr:col>
      <xdr:colOff>3429000</xdr:colOff>
      <xdr:row>1041</xdr:row>
      <xdr:rowOff>750795</xdr:rowOff>
    </xdr:to>
    <xdr:pic>
      <xdr:nvPicPr>
        <xdr:cNvPr id="116" name="Imagem 115" descr="C:\Documents and Settings\Financeiro2\Meus documentos\Panificação\69df__formas.jpg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/>
      </xdr:nvPicPr>
      <xdr:blipFill>
        <a:blip xmlns:r="http://schemas.openxmlformats.org/officeDocument/2006/relationships" r:embed="rId61" cstate="print"/>
        <a:srcRect l="11802" t="21197" r="14017" b="17140"/>
        <a:stretch>
          <a:fillRect/>
        </a:stretch>
      </xdr:blipFill>
      <xdr:spPr bwMode="auto">
        <a:xfrm>
          <a:off x="3339354" y="182174030"/>
          <a:ext cx="761999" cy="59391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3815477</xdr:colOff>
      <xdr:row>1106</xdr:row>
      <xdr:rowOff>143704</xdr:rowOff>
    </xdr:from>
    <xdr:to>
      <xdr:col>1</xdr:col>
      <xdr:colOff>4669735</xdr:colOff>
      <xdr:row>1110</xdr:row>
      <xdr:rowOff>86553</xdr:rowOff>
    </xdr:to>
    <xdr:pic>
      <xdr:nvPicPr>
        <xdr:cNvPr id="117" name="Imagem 116" descr="C:\Documents and Settings\Financeiro2\Meus documentos\Panificação\c877__assadeiras.jpg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/>
      </xdr:nvPicPr>
      <xdr:blipFill>
        <a:blip xmlns:r="http://schemas.openxmlformats.org/officeDocument/2006/relationships" r:embed="rId62" cstate="print"/>
        <a:srcRect t="14695" b="20952"/>
        <a:stretch>
          <a:fillRect/>
        </a:stretch>
      </xdr:blipFill>
      <xdr:spPr bwMode="auto">
        <a:xfrm>
          <a:off x="4386977" y="196300726"/>
          <a:ext cx="854258" cy="60545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2190750</xdr:colOff>
      <xdr:row>1105</xdr:row>
      <xdr:rowOff>31352</xdr:rowOff>
    </xdr:from>
    <xdr:to>
      <xdr:col>1</xdr:col>
      <xdr:colOff>2905125</xdr:colOff>
      <xdr:row>1109</xdr:row>
      <xdr:rowOff>4289</xdr:rowOff>
    </xdr:to>
    <xdr:pic>
      <xdr:nvPicPr>
        <xdr:cNvPr id="118" name="Imagem 117" descr="C:\Documents and Settings\Financeiro2\Meus documentos\Panificação\3e49__diversos.jpg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/>
      </xdr:nvPicPr>
      <xdr:blipFill>
        <a:blip xmlns:r="http://schemas.openxmlformats.org/officeDocument/2006/relationships" r:embed="rId63" cstate="print"/>
        <a:srcRect l="15765" r="14630"/>
        <a:stretch>
          <a:fillRect/>
        </a:stretch>
      </xdr:blipFill>
      <xdr:spPr bwMode="auto">
        <a:xfrm>
          <a:off x="2867025" y="192950702"/>
          <a:ext cx="714375" cy="62063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838200</xdr:colOff>
      <xdr:row>1105</xdr:row>
      <xdr:rowOff>38100</xdr:rowOff>
    </xdr:from>
    <xdr:to>
      <xdr:col>1</xdr:col>
      <xdr:colOff>1685925</xdr:colOff>
      <xdr:row>1108</xdr:row>
      <xdr:rowOff>133350</xdr:rowOff>
    </xdr:to>
    <xdr:pic>
      <xdr:nvPicPr>
        <xdr:cNvPr id="119" name="Imagem 118" descr="C:\Documents and Settings\Financeiro2\Meus documentos\Panificação\871a__formas.jpg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/>
      </xdr:nvPicPr>
      <xdr:blipFill>
        <a:blip xmlns:r="http://schemas.openxmlformats.org/officeDocument/2006/relationships" r:embed="rId64" cstate="print"/>
        <a:srcRect l="14045" t="17130" r="14897" b="17987"/>
        <a:stretch>
          <a:fillRect/>
        </a:stretch>
      </xdr:blipFill>
      <xdr:spPr bwMode="auto">
        <a:xfrm>
          <a:off x="1514475" y="192957450"/>
          <a:ext cx="847725" cy="581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170456</xdr:colOff>
      <xdr:row>1098</xdr:row>
      <xdr:rowOff>47879</xdr:rowOff>
    </xdr:from>
    <xdr:to>
      <xdr:col>1</xdr:col>
      <xdr:colOff>597218</xdr:colOff>
      <xdr:row>1102</xdr:row>
      <xdr:rowOff>89725</xdr:rowOff>
    </xdr:to>
    <xdr:pic>
      <xdr:nvPicPr>
        <xdr:cNvPr id="120" name="Imagem 119" descr="C:\Documents and Settings\Financeiro2\Meus documentos\Panificação\03db__diversos.jpg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/>
      </xdr:nvPicPr>
      <xdr:blipFill>
        <a:blip xmlns:r="http://schemas.openxmlformats.org/officeDocument/2006/relationships" r:embed="rId65" cstate="print"/>
        <a:srcRect/>
        <a:stretch>
          <a:fillRect/>
        </a:stretch>
      </xdr:blipFill>
      <xdr:spPr bwMode="auto">
        <a:xfrm>
          <a:off x="170456" y="190234114"/>
          <a:ext cx="991441" cy="669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1104</xdr:row>
      <xdr:rowOff>28575</xdr:rowOff>
    </xdr:from>
    <xdr:to>
      <xdr:col>1</xdr:col>
      <xdr:colOff>593449</xdr:colOff>
      <xdr:row>1108</xdr:row>
      <xdr:rowOff>19051</xdr:rowOff>
    </xdr:to>
    <xdr:pic>
      <xdr:nvPicPr>
        <xdr:cNvPr id="121" name="Imagem 120" descr="C:\Documents and Settings\Financeiro2\Meus documentos\Panificação\26d6__diversos.jpg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/>
      </xdr:nvPicPr>
      <xdr:blipFill>
        <a:blip xmlns:r="http://schemas.openxmlformats.org/officeDocument/2006/relationships" r:embed="rId66" cstate="print"/>
        <a:srcRect l="16498" t="14829" r="18784" b="11947"/>
        <a:stretch>
          <a:fillRect/>
        </a:stretch>
      </xdr:blipFill>
      <xdr:spPr bwMode="auto">
        <a:xfrm>
          <a:off x="371475" y="192786000"/>
          <a:ext cx="790575" cy="638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482693</xdr:colOff>
      <xdr:row>1098</xdr:row>
      <xdr:rowOff>114719</xdr:rowOff>
    </xdr:from>
    <xdr:to>
      <xdr:col>1</xdr:col>
      <xdr:colOff>1613786</xdr:colOff>
      <xdr:row>1102</xdr:row>
      <xdr:rowOff>121585</xdr:rowOff>
    </xdr:to>
    <xdr:pic>
      <xdr:nvPicPr>
        <xdr:cNvPr id="122" name="Imagem 121" descr="C:\Documents and Settings\Financeiro2\Meus documentos\Panificação\1de1__formas.jpg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/>
      </xdr:nvPicPr>
      <xdr:blipFill>
        <a:blip xmlns:r="http://schemas.openxmlformats.org/officeDocument/2006/relationships" r:embed="rId67" cstate="print"/>
        <a:srcRect/>
        <a:stretch>
          <a:fillRect/>
        </a:stretch>
      </xdr:blipFill>
      <xdr:spPr bwMode="auto">
        <a:xfrm>
          <a:off x="1155046" y="190300954"/>
          <a:ext cx="1131093" cy="6343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3212676</xdr:colOff>
      <xdr:row>1106</xdr:row>
      <xdr:rowOff>17981</xdr:rowOff>
    </xdr:from>
    <xdr:to>
      <xdr:col>1</xdr:col>
      <xdr:colOff>3879426</xdr:colOff>
      <xdr:row>1108</xdr:row>
      <xdr:rowOff>147803</xdr:rowOff>
    </xdr:to>
    <xdr:pic>
      <xdr:nvPicPr>
        <xdr:cNvPr id="123" name="Imagem 122" descr="C:\Documents and Settings\Financeiro2\Meus documentos\Panificação\0c0f__diversos.jpg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/>
      </xdr:nvPicPr>
      <xdr:blipFill>
        <a:blip xmlns:r="http://schemas.openxmlformats.org/officeDocument/2006/relationships" r:embed="rId68" cstate="print"/>
        <a:srcRect/>
        <a:stretch>
          <a:fillRect/>
        </a:stretch>
      </xdr:blipFill>
      <xdr:spPr bwMode="auto">
        <a:xfrm>
          <a:off x="3885029" y="193297040"/>
          <a:ext cx="666750" cy="4435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3362325</xdr:colOff>
      <xdr:row>1098</xdr:row>
      <xdr:rowOff>57150</xdr:rowOff>
    </xdr:from>
    <xdr:to>
      <xdr:col>1</xdr:col>
      <xdr:colOff>3943350</xdr:colOff>
      <xdr:row>1104</xdr:row>
      <xdr:rowOff>38100</xdr:rowOff>
    </xdr:to>
    <xdr:pic>
      <xdr:nvPicPr>
        <xdr:cNvPr id="124" name="Imagem 123" descr="C:\Documents and Settings\Financeiro2\Meus documentos\Panificação\32e6__diversos.jpg">
          <a:extLst>
            <a:ext uri="{FF2B5EF4-FFF2-40B4-BE49-F238E27FC236}">
              <a16:creationId xmlns:a16="http://schemas.microsoft.com/office/drawing/2014/main" xmlns="" id="{00000000-0008-0000-0000-00007C000000}"/>
            </a:ext>
          </a:extLst>
        </xdr:cNvPr>
        <xdr:cNvPicPr/>
      </xdr:nvPicPr>
      <xdr:blipFill>
        <a:blip xmlns:r="http://schemas.openxmlformats.org/officeDocument/2006/relationships" r:embed="rId69" cstate="print"/>
        <a:srcRect l="19306" r="15268"/>
        <a:stretch>
          <a:fillRect/>
        </a:stretch>
      </xdr:blipFill>
      <xdr:spPr bwMode="auto">
        <a:xfrm>
          <a:off x="4038600" y="191843025"/>
          <a:ext cx="581025" cy="952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2819400</xdr:colOff>
      <xdr:row>1100</xdr:row>
      <xdr:rowOff>123825</xdr:rowOff>
    </xdr:from>
    <xdr:to>
      <xdr:col>1</xdr:col>
      <xdr:colOff>3276600</xdr:colOff>
      <xdr:row>1104</xdr:row>
      <xdr:rowOff>38099</xdr:rowOff>
    </xdr:to>
    <xdr:pic>
      <xdr:nvPicPr>
        <xdr:cNvPr id="125" name="Imagem 124" descr="C:\Documents and Settings\Financeiro2\Meus documentos\Panificação\07f5__formas.jpg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/>
      </xdr:nvPicPr>
      <xdr:blipFill>
        <a:blip xmlns:r="http://schemas.openxmlformats.org/officeDocument/2006/relationships" r:embed="rId70" cstate="print"/>
        <a:srcRect l="27795" t="10842" r="26776" b="5300"/>
        <a:stretch>
          <a:fillRect/>
        </a:stretch>
      </xdr:blipFill>
      <xdr:spPr bwMode="auto">
        <a:xfrm>
          <a:off x="3495675" y="192233550"/>
          <a:ext cx="457200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1634263</xdr:colOff>
      <xdr:row>1098</xdr:row>
      <xdr:rowOff>73359</xdr:rowOff>
    </xdr:from>
    <xdr:to>
      <xdr:col>1</xdr:col>
      <xdr:colOff>2672488</xdr:colOff>
      <xdr:row>1102</xdr:row>
      <xdr:rowOff>88666</xdr:rowOff>
    </xdr:to>
    <xdr:pic>
      <xdr:nvPicPr>
        <xdr:cNvPr id="126" name="Imagem 125" descr="C:\Documents and Settings\Financeiro2\Meus documentos\Panificação\098d__formas.jpg">
          <a:extLst>
            <a:ext uri="{FF2B5EF4-FFF2-40B4-BE49-F238E27FC236}">
              <a16:creationId xmlns:a16="http://schemas.microsoft.com/office/drawing/2014/main" xmlns="" id="{00000000-0008-0000-0000-00007E000000}"/>
            </a:ext>
          </a:extLst>
        </xdr:cNvPr>
        <xdr:cNvPicPr/>
      </xdr:nvPicPr>
      <xdr:blipFill>
        <a:blip xmlns:r="http://schemas.openxmlformats.org/officeDocument/2006/relationships" r:embed="rId71" cstate="print"/>
        <a:srcRect/>
        <a:stretch>
          <a:fillRect/>
        </a:stretch>
      </xdr:blipFill>
      <xdr:spPr bwMode="auto">
        <a:xfrm>
          <a:off x="2306616" y="190259594"/>
          <a:ext cx="1038225" cy="64283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3994702</xdr:colOff>
      <xdr:row>1103</xdr:row>
      <xdr:rowOff>140804</xdr:rowOff>
    </xdr:from>
    <xdr:to>
      <xdr:col>1</xdr:col>
      <xdr:colOff>4499527</xdr:colOff>
      <xdr:row>1106</xdr:row>
      <xdr:rowOff>57979</xdr:rowOff>
    </xdr:to>
    <xdr:pic>
      <xdr:nvPicPr>
        <xdr:cNvPr id="127" name="Imagem 126" descr="C:\Documents and Settings\Financeiro2\Meus documentos\Panificação\d87b__formas.jpg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/>
      </xdr:nvPicPr>
      <xdr:blipFill>
        <a:blip xmlns:r="http://schemas.openxmlformats.org/officeDocument/2006/relationships" r:embed="rId72" cstate="print"/>
        <a:srcRect l="18288" t="20059" r="16040" b="14912"/>
        <a:stretch>
          <a:fillRect/>
        </a:stretch>
      </xdr:blipFill>
      <xdr:spPr bwMode="auto">
        <a:xfrm>
          <a:off x="4566202" y="195800869"/>
          <a:ext cx="504825" cy="4141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4100988</xdr:colOff>
      <xdr:row>1099</xdr:row>
      <xdr:rowOff>76798</xdr:rowOff>
    </xdr:from>
    <xdr:to>
      <xdr:col>1</xdr:col>
      <xdr:colOff>4922355</xdr:colOff>
      <xdr:row>1102</xdr:row>
      <xdr:rowOff>144313</xdr:rowOff>
    </xdr:to>
    <xdr:pic>
      <xdr:nvPicPr>
        <xdr:cNvPr id="129" name="Imagem 128" descr="C:\Documents and Settings\Financeiro2\Meus documentos\Panificação\66ea__diversos.jpg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/>
      </xdr:nvPicPr>
      <xdr:blipFill>
        <a:blip xmlns:r="http://schemas.openxmlformats.org/officeDocument/2006/relationships" r:embed="rId73" cstate="print"/>
        <a:srcRect/>
        <a:stretch>
          <a:fillRect/>
        </a:stretch>
      </xdr:blipFill>
      <xdr:spPr bwMode="auto">
        <a:xfrm>
          <a:off x="4672488" y="195074255"/>
          <a:ext cx="821367" cy="56447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4288231</xdr:colOff>
      <xdr:row>585</xdr:row>
      <xdr:rowOff>81892</xdr:rowOff>
    </xdr:from>
    <xdr:to>
      <xdr:col>2</xdr:col>
      <xdr:colOff>4920413</xdr:colOff>
      <xdr:row>588</xdr:row>
      <xdr:rowOff>19051</xdr:rowOff>
    </xdr:to>
    <xdr:pic>
      <xdr:nvPicPr>
        <xdr:cNvPr id="85" name="Imagem 5" descr="db7c__diversos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" cstate="print"/>
        <a:srcRect l="17397" r="14421" b="14825"/>
        <a:stretch>
          <a:fillRect/>
        </a:stretch>
      </xdr:blipFill>
      <xdr:spPr bwMode="auto">
        <a:xfrm>
          <a:off x="4478731" y="103104292"/>
          <a:ext cx="0" cy="42293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61"/>
  <sheetViews>
    <sheetView tabSelected="1" view="pageLayout" topLeftCell="A29" zoomScale="115" zoomScaleNormal="130" zoomScalePageLayoutView="115" workbookViewId="0">
      <selection activeCell="I36" sqref="I36"/>
    </sheetView>
  </sheetViews>
  <sheetFormatPr defaultRowHeight="12.75" x14ac:dyDescent="0.2"/>
  <cols>
    <col min="1" max="1" width="9" customWidth="1"/>
    <col min="2" max="2" width="84" customWidth="1"/>
    <col min="3" max="3" width="7" hidden="1" customWidth="1"/>
    <col min="4" max="4" width="13.83203125" hidden="1" customWidth="1"/>
    <col min="5" max="5" width="11.83203125" hidden="1" customWidth="1"/>
    <col min="6" max="6" width="3.33203125" hidden="1" customWidth="1"/>
    <col min="7" max="7" width="12.5" hidden="1" customWidth="1"/>
    <col min="8" max="8" width="9.5" hidden="1" customWidth="1"/>
    <col min="9" max="9" width="9.5" bestFit="1" customWidth="1"/>
  </cols>
  <sheetData>
    <row r="1" spans="1:9" x14ac:dyDescent="0.2">
      <c r="A1" s="273"/>
      <c r="B1" s="274"/>
      <c r="H1" s="92"/>
      <c r="I1" s="92"/>
    </row>
    <row r="2" spans="1:9" x14ac:dyDescent="0.2">
      <c r="A2" s="275"/>
      <c r="B2" s="276"/>
      <c r="H2" s="92"/>
      <c r="I2" s="92"/>
    </row>
    <row r="3" spans="1:9" ht="71.099999999999994" customHeight="1" thickBot="1" x14ac:dyDescent="0.25">
      <c r="A3" s="277"/>
      <c r="B3" s="278"/>
      <c r="H3" s="92"/>
      <c r="I3" s="92"/>
    </row>
    <row r="4" spans="1:9" ht="25.5" customHeight="1" x14ac:dyDescent="0.2">
      <c r="A4" s="378" t="s">
        <v>787</v>
      </c>
      <c r="B4" s="379"/>
      <c r="C4" s="380"/>
      <c r="D4" s="120"/>
      <c r="E4" s="120"/>
      <c r="F4" s="120"/>
      <c r="G4" s="271"/>
      <c r="H4" s="92"/>
      <c r="I4" s="92"/>
    </row>
    <row r="5" spans="1:9" ht="84.75" customHeight="1" x14ac:dyDescent="0.2">
      <c r="A5" s="328"/>
      <c r="B5" s="344"/>
      <c r="C5" s="345"/>
      <c r="D5" s="80"/>
      <c r="E5" s="80"/>
      <c r="F5" s="80"/>
      <c r="G5" s="187"/>
      <c r="H5" s="92"/>
      <c r="I5" s="92"/>
    </row>
    <row r="6" spans="1:9" ht="12.2" customHeight="1" x14ac:dyDescent="0.2">
      <c r="A6" s="381" t="s">
        <v>0</v>
      </c>
      <c r="B6" s="382"/>
      <c r="C6" s="383"/>
      <c r="D6" s="156"/>
      <c r="E6" s="92"/>
      <c r="F6" s="92"/>
      <c r="G6" s="187"/>
      <c r="H6" s="187"/>
      <c r="I6" s="92"/>
    </row>
    <row r="7" spans="1:9" ht="12.2" customHeight="1" x14ac:dyDescent="0.2">
      <c r="A7" s="19" t="s">
        <v>1</v>
      </c>
      <c r="B7" s="218" t="s">
        <v>782</v>
      </c>
      <c r="C7" s="76" t="s">
        <v>3</v>
      </c>
      <c r="D7" s="157" t="s">
        <v>539</v>
      </c>
      <c r="E7" s="91" t="s">
        <v>540</v>
      </c>
      <c r="F7" s="91" t="s">
        <v>540</v>
      </c>
      <c r="G7" s="204" t="s">
        <v>540</v>
      </c>
      <c r="H7" s="204" t="s">
        <v>540</v>
      </c>
      <c r="I7" s="286" t="s">
        <v>793</v>
      </c>
    </row>
    <row r="8" spans="1:9" ht="12.2" customHeight="1" x14ac:dyDescent="0.2">
      <c r="A8" s="5">
        <v>504</v>
      </c>
      <c r="B8" s="6" t="s">
        <v>4</v>
      </c>
      <c r="C8" s="14">
        <v>415.8</v>
      </c>
      <c r="D8" s="158">
        <f>C8+(C8*8%)</f>
        <v>449.06400000000002</v>
      </c>
      <c r="E8" s="198">
        <f>D8+(D8*8%)</f>
        <v>484.98912000000001</v>
      </c>
      <c r="F8" s="198">
        <f>E8+(E8*15%)</f>
        <v>557.73748799999998</v>
      </c>
      <c r="G8" s="264">
        <f>F8+(F8*10%)</f>
        <v>613.51123680000001</v>
      </c>
      <c r="H8" s="264">
        <f>G8+(G8*12%)</f>
        <v>687.13258521600005</v>
      </c>
      <c r="I8" s="198">
        <f>H8+(H8*25%)</f>
        <v>858.91573152000001</v>
      </c>
    </row>
    <row r="9" spans="1:9" ht="12.2" customHeight="1" x14ac:dyDescent="0.2">
      <c r="A9" s="5">
        <v>5042</v>
      </c>
      <c r="B9" s="6" t="s">
        <v>5</v>
      </c>
      <c r="C9" s="14">
        <v>598.75</v>
      </c>
      <c r="D9" s="158">
        <f t="shared" ref="D9:D52" si="0">C9+(C9*8%)</f>
        <v>646.65</v>
      </c>
      <c r="E9" s="198">
        <f t="shared" ref="E9:E70" si="1">D9+(D9*8%)</f>
        <v>698.38199999999995</v>
      </c>
      <c r="F9" s="198">
        <f>E9+(E9*15%)</f>
        <v>803.13929999999993</v>
      </c>
      <c r="G9" s="264">
        <f t="shared" ref="G9:G70" si="2">F9+(F9*10%)</f>
        <v>883.45322999999996</v>
      </c>
      <c r="H9" s="264">
        <f t="shared" ref="H9:H70" si="3">G9+(G9*12%)</f>
        <v>989.46761759999993</v>
      </c>
      <c r="I9" s="198">
        <f t="shared" ref="I9:I70" si="4">H9+(H9*25%)</f>
        <v>1236.8345219999999</v>
      </c>
    </row>
    <row r="10" spans="1:9" ht="12.2" customHeight="1" x14ac:dyDescent="0.2">
      <c r="A10" s="5">
        <v>5041</v>
      </c>
      <c r="B10" s="6" t="s">
        <v>6</v>
      </c>
      <c r="C10" s="14">
        <v>598.75</v>
      </c>
      <c r="D10" s="158">
        <f t="shared" si="0"/>
        <v>646.65</v>
      </c>
      <c r="E10" s="198">
        <f t="shared" si="1"/>
        <v>698.38199999999995</v>
      </c>
      <c r="F10" s="198">
        <f>E10+(E10*15%)</f>
        <v>803.13929999999993</v>
      </c>
      <c r="G10" s="264">
        <f t="shared" si="2"/>
        <v>883.45322999999996</v>
      </c>
      <c r="H10" s="264">
        <f t="shared" si="3"/>
        <v>989.46761759999993</v>
      </c>
      <c r="I10" s="198">
        <f t="shared" si="4"/>
        <v>1236.8345219999999</v>
      </c>
    </row>
    <row r="11" spans="1:9" ht="12.2" customHeight="1" x14ac:dyDescent="0.2">
      <c r="A11" s="5">
        <v>5052</v>
      </c>
      <c r="B11" s="8" t="s">
        <v>7</v>
      </c>
      <c r="C11" s="14">
        <v>465</v>
      </c>
      <c r="D11" s="158">
        <f t="shared" si="0"/>
        <v>502.2</v>
      </c>
      <c r="E11" s="198">
        <f t="shared" si="1"/>
        <v>542.37599999999998</v>
      </c>
      <c r="F11" s="198">
        <f t="shared" ref="F11:F73" si="5">E11+(E11*15%)</f>
        <v>623.73239999999998</v>
      </c>
      <c r="G11" s="264">
        <f t="shared" si="2"/>
        <v>686.10563999999999</v>
      </c>
      <c r="H11" s="264">
        <f t="shared" si="3"/>
        <v>768.43831679999994</v>
      </c>
      <c r="I11" s="198">
        <f t="shared" si="4"/>
        <v>960.54789599999992</v>
      </c>
    </row>
    <row r="12" spans="1:9" ht="12.2" customHeight="1" x14ac:dyDescent="0.2">
      <c r="A12" s="5">
        <v>5060</v>
      </c>
      <c r="B12" s="6" t="s">
        <v>8</v>
      </c>
      <c r="C12" s="14">
        <v>418</v>
      </c>
      <c r="D12" s="158">
        <f t="shared" si="0"/>
        <v>451.44</v>
      </c>
      <c r="E12" s="198">
        <f t="shared" si="1"/>
        <v>487.55520000000001</v>
      </c>
      <c r="F12" s="198">
        <f t="shared" si="5"/>
        <v>560.68848000000003</v>
      </c>
      <c r="G12" s="264">
        <f t="shared" si="2"/>
        <v>616.75732800000003</v>
      </c>
      <c r="H12" s="264">
        <f t="shared" si="3"/>
        <v>690.76820736000002</v>
      </c>
      <c r="I12" s="198">
        <f t="shared" si="4"/>
        <v>863.4602592</v>
      </c>
    </row>
    <row r="13" spans="1:9" ht="12.2" customHeight="1" x14ac:dyDescent="0.2">
      <c r="A13" s="5">
        <v>5061</v>
      </c>
      <c r="B13" s="6" t="s">
        <v>9</v>
      </c>
      <c r="C13" s="14">
        <v>473</v>
      </c>
      <c r="D13" s="158">
        <f t="shared" si="0"/>
        <v>510.84000000000003</v>
      </c>
      <c r="E13" s="198">
        <f t="shared" si="1"/>
        <v>551.70720000000006</v>
      </c>
      <c r="F13" s="198">
        <f t="shared" si="5"/>
        <v>634.46328000000005</v>
      </c>
      <c r="G13" s="264">
        <f t="shared" si="2"/>
        <v>697.90960800000005</v>
      </c>
      <c r="H13" s="264">
        <f t="shared" si="3"/>
        <v>781.65876096000011</v>
      </c>
      <c r="I13" s="198">
        <f t="shared" si="4"/>
        <v>977.07345120000014</v>
      </c>
    </row>
    <row r="14" spans="1:9" ht="12.2" customHeight="1" x14ac:dyDescent="0.2">
      <c r="A14" s="5">
        <v>5043</v>
      </c>
      <c r="B14" s="6" t="s">
        <v>10</v>
      </c>
      <c r="C14" s="15">
        <v>1430</v>
      </c>
      <c r="D14" s="159">
        <f t="shared" si="0"/>
        <v>1544.4</v>
      </c>
      <c r="E14" s="198">
        <f t="shared" si="1"/>
        <v>1667.952</v>
      </c>
      <c r="F14" s="198">
        <f t="shared" si="5"/>
        <v>1918.1448</v>
      </c>
      <c r="G14" s="264">
        <f t="shared" si="2"/>
        <v>2109.95928</v>
      </c>
      <c r="H14" s="264">
        <f t="shared" si="3"/>
        <v>2363.1543935999998</v>
      </c>
      <c r="I14" s="198">
        <v>2363.15</v>
      </c>
    </row>
    <row r="15" spans="1:9" ht="12.2" customHeight="1" x14ac:dyDescent="0.2">
      <c r="A15" s="5">
        <v>5111</v>
      </c>
      <c r="B15" s="6" t="s">
        <v>11</v>
      </c>
      <c r="C15" s="15">
        <v>1320</v>
      </c>
      <c r="D15" s="159">
        <f t="shared" si="0"/>
        <v>1425.6</v>
      </c>
      <c r="E15" s="198">
        <f t="shared" si="1"/>
        <v>1539.6479999999999</v>
      </c>
      <c r="F15" s="198">
        <f t="shared" si="5"/>
        <v>1770.5952</v>
      </c>
      <c r="G15" s="264">
        <f t="shared" si="2"/>
        <v>1947.65472</v>
      </c>
      <c r="H15" s="264">
        <f t="shared" si="3"/>
        <v>2181.3732863999999</v>
      </c>
      <c r="I15" s="198">
        <v>2181</v>
      </c>
    </row>
    <row r="16" spans="1:9" ht="12.2" customHeight="1" x14ac:dyDescent="0.2">
      <c r="A16" s="5">
        <v>5360</v>
      </c>
      <c r="B16" s="8" t="s">
        <v>12</v>
      </c>
      <c r="C16" s="15">
        <v>1400</v>
      </c>
      <c r="D16" s="159">
        <f t="shared" si="0"/>
        <v>1512</v>
      </c>
      <c r="E16" s="198">
        <f t="shared" si="1"/>
        <v>1632.96</v>
      </c>
      <c r="F16" s="198">
        <f t="shared" si="5"/>
        <v>1877.904</v>
      </c>
      <c r="G16" s="264">
        <f t="shared" si="2"/>
        <v>2065.6943999999999</v>
      </c>
      <c r="H16" s="264">
        <f t="shared" si="3"/>
        <v>2313.5777279999998</v>
      </c>
      <c r="I16" s="198">
        <v>2313.58</v>
      </c>
    </row>
    <row r="17" spans="1:9" ht="12.2" customHeight="1" x14ac:dyDescent="0.2">
      <c r="A17" s="5">
        <v>511</v>
      </c>
      <c r="B17" s="6" t="s">
        <v>13</v>
      </c>
      <c r="C17" s="15">
        <v>1078</v>
      </c>
      <c r="D17" s="159">
        <f t="shared" si="0"/>
        <v>1164.24</v>
      </c>
      <c r="E17" s="198">
        <f t="shared" si="1"/>
        <v>1257.3792000000001</v>
      </c>
      <c r="F17" s="198">
        <f t="shared" si="5"/>
        <v>1445.9860800000001</v>
      </c>
      <c r="G17" s="264">
        <f t="shared" si="2"/>
        <v>1590.5846880000001</v>
      </c>
      <c r="H17" s="264">
        <f t="shared" si="3"/>
        <v>1781.4548505600001</v>
      </c>
      <c r="I17" s="198">
        <v>1781.45</v>
      </c>
    </row>
    <row r="18" spans="1:9" ht="12.2" customHeight="1" x14ac:dyDescent="0.2">
      <c r="A18" s="5">
        <v>5053</v>
      </c>
      <c r="B18" s="8" t="s">
        <v>14</v>
      </c>
      <c r="C18" s="15">
        <v>1158</v>
      </c>
      <c r="D18" s="159">
        <f t="shared" si="0"/>
        <v>1250.6400000000001</v>
      </c>
      <c r="E18" s="198">
        <f t="shared" si="1"/>
        <v>1350.6912000000002</v>
      </c>
      <c r="F18" s="198">
        <f t="shared" si="5"/>
        <v>1553.2948800000001</v>
      </c>
      <c r="G18" s="264">
        <f t="shared" si="2"/>
        <v>1708.6243680000002</v>
      </c>
      <c r="H18" s="264">
        <f t="shared" si="3"/>
        <v>1913.6592921600002</v>
      </c>
      <c r="I18" s="198">
        <v>1913.66</v>
      </c>
    </row>
    <row r="19" spans="1:9" ht="12.2" customHeight="1" x14ac:dyDescent="0.2">
      <c r="A19" s="5">
        <v>5044</v>
      </c>
      <c r="B19" s="6" t="s">
        <v>15</v>
      </c>
      <c r="C19" s="14">
        <v>640</v>
      </c>
      <c r="D19" s="159">
        <f t="shared" si="0"/>
        <v>691.2</v>
      </c>
      <c r="E19" s="198">
        <f t="shared" si="1"/>
        <v>746.49600000000009</v>
      </c>
      <c r="F19" s="198">
        <f t="shared" si="5"/>
        <v>858.47040000000015</v>
      </c>
      <c r="G19" s="264">
        <f t="shared" si="2"/>
        <v>944.31744000000015</v>
      </c>
      <c r="H19" s="264">
        <f t="shared" si="3"/>
        <v>1057.6355328000002</v>
      </c>
      <c r="I19" s="198">
        <f t="shared" si="4"/>
        <v>1322.0444160000002</v>
      </c>
    </row>
    <row r="20" spans="1:9" ht="12.2" customHeight="1" x14ac:dyDescent="0.2">
      <c r="A20" s="5">
        <v>5045</v>
      </c>
      <c r="B20" s="6" t="s">
        <v>16</v>
      </c>
      <c r="C20" s="15">
        <v>1185</v>
      </c>
      <c r="D20" s="159">
        <f t="shared" si="0"/>
        <v>1279.8</v>
      </c>
      <c r="E20" s="198">
        <f t="shared" si="1"/>
        <v>1382.184</v>
      </c>
      <c r="F20" s="198">
        <f t="shared" si="5"/>
        <v>1589.5116</v>
      </c>
      <c r="G20" s="264">
        <f t="shared" si="2"/>
        <v>1748.4627600000001</v>
      </c>
      <c r="H20" s="264">
        <f t="shared" si="3"/>
        <v>1958.2782912000002</v>
      </c>
      <c r="I20" s="198">
        <f t="shared" si="4"/>
        <v>2447.8478640000003</v>
      </c>
    </row>
    <row r="21" spans="1:9" ht="12.2" customHeight="1" x14ac:dyDescent="0.2">
      <c r="A21" s="5">
        <v>5046</v>
      </c>
      <c r="B21" s="6" t="s">
        <v>17</v>
      </c>
      <c r="C21" s="15">
        <v>2310</v>
      </c>
      <c r="D21" s="159">
        <f t="shared" si="0"/>
        <v>2494.8000000000002</v>
      </c>
      <c r="E21" s="198">
        <f t="shared" si="1"/>
        <v>2694.384</v>
      </c>
      <c r="F21" s="198">
        <f t="shared" si="5"/>
        <v>3098.5416</v>
      </c>
      <c r="G21" s="264">
        <f t="shared" si="2"/>
        <v>3408.3957599999999</v>
      </c>
      <c r="H21" s="264">
        <f t="shared" si="3"/>
        <v>3817.4032511999999</v>
      </c>
      <c r="I21" s="198">
        <v>3817.4</v>
      </c>
    </row>
    <row r="22" spans="1:9" ht="12.2" customHeight="1" x14ac:dyDescent="0.2">
      <c r="A22" s="5">
        <v>5047</v>
      </c>
      <c r="B22" s="6" t="s">
        <v>18</v>
      </c>
      <c r="C22" s="15">
        <v>2980.2</v>
      </c>
      <c r="D22" s="159">
        <f t="shared" si="0"/>
        <v>3218.616</v>
      </c>
      <c r="E22" s="198">
        <f t="shared" si="1"/>
        <v>3476.1052799999998</v>
      </c>
      <c r="F22" s="198">
        <f t="shared" si="5"/>
        <v>3997.5210719999995</v>
      </c>
      <c r="G22" s="264">
        <f t="shared" si="2"/>
        <v>4397.2731791999995</v>
      </c>
      <c r="H22" s="264">
        <f t="shared" si="3"/>
        <v>4924.9459607039989</v>
      </c>
      <c r="I22" s="198">
        <v>4924.95</v>
      </c>
    </row>
    <row r="23" spans="1:9" ht="12.2" customHeight="1" x14ac:dyDescent="0.2">
      <c r="A23" s="306">
        <v>500</v>
      </c>
      <c r="B23" s="312" t="s">
        <v>19</v>
      </c>
      <c r="C23" s="308">
        <v>510.84</v>
      </c>
      <c r="D23" s="309">
        <f t="shared" si="0"/>
        <v>551.70719999999994</v>
      </c>
      <c r="E23" s="310">
        <f t="shared" si="1"/>
        <v>595.84377599999993</v>
      </c>
      <c r="F23" s="310">
        <f t="shared" si="5"/>
        <v>685.22034239999994</v>
      </c>
      <c r="G23" s="311">
        <f t="shared" si="2"/>
        <v>753.74237663999997</v>
      </c>
      <c r="H23" s="311">
        <f t="shared" si="3"/>
        <v>844.19146183679993</v>
      </c>
      <c r="I23" s="310">
        <v>1050</v>
      </c>
    </row>
    <row r="24" spans="1:9" ht="12.2" customHeight="1" x14ac:dyDescent="0.2">
      <c r="A24" s="306">
        <v>5054</v>
      </c>
      <c r="B24" s="314" t="s">
        <v>20</v>
      </c>
      <c r="C24" s="308">
        <v>600</v>
      </c>
      <c r="D24" s="309">
        <f t="shared" si="0"/>
        <v>648</v>
      </c>
      <c r="E24" s="310">
        <f t="shared" si="1"/>
        <v>699.84</v>
      </c>
      <c r="F24" s="310">
        <f t="shared" si="5"/>
        <v>804.81600000000003</v>
      </c>
      <c r="G24" s="311">
        <f t="shared" si="2"/>
        <v>885.2976000000001</v>
      </c>
      <c r="H24" s="311">
        <f t="shared" si="3"/>
        <v>991.53331200000014</v>
      </c>
      <c r="I24" s="310">
        <v>1050</v>
      </c>
    </row>
    <row r="25" spans="1:9" ht="12.2" customHeight="1" x14ac:dyDescent="0.2">
      <c r="A25" s="5">
        <v>5048</v>
      </c>
      <c r="B25" s="6" t="s">
        <v>21</v>
      </c>
      <c r="C25" s="15">
        <v>1370</v>
      </c>
      <c r="D25" s="159">
        <f t="shared" si="0"/>
        <v>1479.6</v>
      </c>
      <c r="E25" s="198">
        <f t="shared" si="1"/>
        <v>1597.9679999999998</v>
      </c>
      <c r="F25" s="198">
        <f t="shared" si="5"/>
        <v>1837.6631999999997</v>
      </c>
      <c r="G25" s="264">
        <f t="shared" si="2"/>
        <v>2021.4295199999997</v>
      </c>
      <c r="H25" s="264">
        <f t="shared" si="3"/>
        <v>2264.0010623999997</v>
      </c>
      <c r="I25" s="198">
        <v>2264</v>
      </c>
    </row>
    <row r="26" spans="1:9" ht="12.2" customHeight="1" x14ac:dyDescent="0.2">
      <c r="A26" s="5">
        <v>5162</v>
      </c>
      <c r="B26" s="6" t="s">
        <v>22</v>
      </c>
      <c r="C26" s="14">
        <v>885</v>
      </c>
      <c r="D26" s="159">
        <f t="shared" si="0"/>
        <v>955.8</v>
      </c>
      <c r="E26" s="198">
        <f t="shared" si="1"/>
        <v>1032.2639999999999</v>
      </c>
      <c r="F26" s="198">
        <f t="shared" si="5"/>
        <v>1187.1035999999999</v>
      </c>
      <c r="G26" s="264">
        <f t="shared" si="2"/>
        <v>1305.81396</v>
      </c>
      <c r="H26" s="264">
        <f t="shared" si="3"/>
        <v>1462.5116352</v>
      </c>
      <c r="I26" s="198">
        <f t="shared" si="4"/>
        <v>1828.1395440000001</v>
      </c>
    </row>
    <row r="27" spans="1:9" ht="12.2" customHeight="1" x14ac:dyDescent="0.2">
      <c r="A27" s="5">
        <v>5071</v>
      </c>
      <c r="B27" s="6" t="s">
        <v>23</v>
      </c>
      <c r="C27" s="15">
        <v>1821</v>
      </c>
      <c r="D27" s="159">
        <f t="shared" si="0"/>
        <v>1966.68</v>
      </c>
      <c r="E27" s="198">
        <f t="shared" si="1"/>
        <v>2124.0144</v>
      </c>
      <c r="F27" s="198">
        <f t="shared" si="5"/>
        <v>2442.6165599999999</v>
      </c>
      <c r="G27" s="264">
        <f t="shared" si="2"/>
        <v>2686.8782160000001</v>
      </c>
      <c r="H27" s="264">
        <f t="shared" si="3"/>
        <v>3009.3036019199999</v>
      </c>
      <c r="I27" s="198">
        <v>3009.3</v>
      </c>
    </row>
    <row r="28" spans="1:9" ht="12.2" customHeight="1" x14ac:dyDescent="0.2">
      <c r="A28" s="5">
        <v>507</v>
      </c>
      <c r="B28" s="6" t="s">
        <v>24</v>
      </c>
      <c r="C28" s="15">
        <v>1547</v>
      </c>
      <c r="D28" s="159">
        <f t="shared" si="0"/>
        <v>1670.76</v>
      </c>
      <c r="E28" s="198">
        <f t="shared" si="1"/>
        <v>1804.4207999999999</v>
      </c>
      <c r="F28" s="198">
        <f t="shared" si="5"/>
        <v>2075.08392</v>
      </c>
      <c r="G28" s="264">
        <f t="shared" si="2"/>
        <v>2282.5923120000002</v>
      </c>
      <c r="H28" s="264">
        <f t="shared" si="3"/>
        <v>2556.5033894400003</v>
      </c>
      <c r="I28" s="198">
        <v>2556.5</v>
      </c>
    </row>
    <row r="29" spans="1:9" ht="12.2" customHeight="1" x14ac:dyDescent="0.2">
      <c r="A29" s="300">
        <v>5001</v>
      </c>
      <c r="B29" s="301" t="s">
        <v>25</v>
      </c>
      <c r="C29" s="302">
        <v>819.72</v>
      </c>
      <c r="D29" s="303">
        <f t="shared" si="0"/>
        <v>885.29759999999999</v>
      </c>
      <c r="E29" s="304">
        <f t="shared" si="1"/>
        <v>956.12140799999997</v>
      </c>
      <c r="F29" s="304">
        <f t="shared" si="5"/>
        <v>1099.5396192000001</v>
      </c>
      <c r="G29" s="305">
        <f t="shared" si="2"/>
        <v>1209.49358112</v>
      </c>
      <c r="H29" s="305">
        <f t="shared" si="3"/>
        <v>1354.6328108544001</v>
      </c>
      <c r="I29" s="304">
        <v>1690</v>
      </c>
    </row>
    <row r="30" spans="1:9" ht="12.2" customHeight="1" x14ac:dyDescent="0.2">
      <c r="A30" s="300">
        <v>5055</v>
      </c>
      <c r="B30" s="301" t="s">
        <v>26</v>
      </c>
      <c r="C30" s="302">
        <v>920</v>
      </c>
      <c r="D30" s="303">
        <f t="shared" si="0"/>
        <v>993.6</v>
      </c>
      <c r="E30" s="304">
        <f t="shared" si="1"/>
        <v>1073.088</v>
      </c>
      <c r="F30" s="304">
        <f t="shared" si="5"/>
        <v>1234.0511999999999</v>
      </c>
      <c r="G30" s="305">
        <f t="shared" si="2"/>
        <v>1357.4563199999998</v>
      </c>
      <c r="H30" s="305">
        <f t="shared" si="3"/>
        <v>1520.3510783999998</v>
      </c>
      <c r="I30" s="304">
        <v>1690</v>
      </c>
    </row>
    <row r="31" spans="1:9" ht="12.2" customHeight="1" x14ac:dyDescent="0.2">
      <c r="A31" s="300">
        <v>5002</v>
      </c>
      <c r="B31" s="301" t="s">
        <v>27</v>
      </c>
      <c r="C31" s="302">
        <v>910</v>
      </c>
      <c r="D31" s="303">
        <f t="shared" si="0"/>
        <v>982.8</v>
      </c>
      <c r="E31" s="304">
        <f t="shared" si="1"/>
        <v>1061.424</v>
      </c>
      <c r="F31" s="304">
        <f t="shared" si="5"/>
        <v>1220.6376</v>
      </c>
      <c r="G31" s="305">
        <f t="shared" si="2"/>
        <v>1342.70136</v>
      </c>
      <c r="H31" s="305">
        <f t="shared" si="3"/>
        <v>1503.8255232000001</v>
      </c>
      <c r="I31" s="304">
        <v>1690</v>
      </c>
    </row>
    <row r="32" spans="1:9" ht="12.2" customHeight="1" x14ac:dyDescent="0.2">
      <c r="A32" s="5">
        <v>5049</v>
      </c>
      <c r="B32" s="6" t="s">
        <v>28</v>
      </c>
      <c r="C32" s="15">
        <v>2485</v>
      </c>
      <c r="D32" s="159">
        <f t="shared" si="0"/>
        <v>2683.8</v>
      </c>
      <c r="E32" s="198">
        <f t="shared" si="1"/>
        <v>2898.5040000000004</v>
      </c>
      <c r="F32" s="198">
        <f t="shared" si="5"/>
        <v>3333.2796000000003</v>
      </c>
      <c r="G32" s="264">
        <f t="shared" si="2"/>
        <v>3666.6075600000004</v>
      </c>
      <c r="H32" s="264">
        <f t="shared" si="3"/>
        <v>4106.6004672000008</v>
      </c>
      <c r="I32" s="198">
        <v>4106.6000000000004</v>
      </c>
    </row>
    <row r="33" spans="1:9" ht="12.2" customHeight="1" x14ac:dyDescent="0.2">
      <c r="A33" s="5">
        <v>5050</v>
      </c>
      <c r="B33" s="6" t="s">
        <v>29</v>
      </c>
      <c r="C33" s="15">
        <v>1310</v>
      </c>
      <c r="D33" s="159">
        <f t="shared" si="0"/>
        <v>1414.8</v>
      </c>
      <c r="E33" s="198">
        <f t="shared" si="1"/>
        <v>1527.9839999999999</v>
      </c>
      <c r="F33" s="198">
        <f t="shared" si="5"/>
        <v>1757.1815999999999</v>
      </c>
      <c r="G33" s="264">
        <f t="shared" si="2"/>
        <v>1932.8997599999998</v>
      </c>
      <c r="H33" s="264">
        <f t="shared" si="3"/>
        <v>2164.8477311999995</v>
      </c>
      <c r="I33" s="198">
        <f t="shared" si="4"/>
        <v>2706.0596639999994</v>
      </c>
    </row>
    <row r="34" spans="1:9" ht="12.2" customHeight="1" x14ac:dyDescent="0.2">
      <c r="A34" s="5">
        <v>5051</v>
      </c>
      <c r="B34" s="6" t="s">
        <v>30</v>
      </c>
      <c r="C34" s="15">
        <v>1310</v>
      </c>
      <c r="D34" s="159">
        <f t="shared" si="0"/>
        <v>1414.8</v>
      </c>
      <c r="E34" s="198">
        <f t="shared" si="1"/>
        <v>1527.9839999999999</v>
      </c>
      <c r="F34" s="198">
        <f t="shared" si="5"/>
        <v>1757.1815999999999</v>
      </c>
      <c r="G34" s="264">
        <f t="shared" si="2"/>
        <v>1932.8997599999998</v>
      </c>
      <c r="H34" s="264">
        <f t="shared" si="3"/>
        <v>2164.8477311999995</v>
      </c>
      <c r="I34" s="198">
        <f t="shared" si="4"/>
        <v>2706.0596639999994</v>
      </c>
    </row>
    <row r="35" spans="1:9" ht="12.2" customHeight="1" x14ac:dyDescent="0.2">
      <c r="A35" s="5">
        <v>5003</v>
      </c>
      <c r="B35" s="6" t="s">
        <v>31</v>
      </c>
      <c r="C35" s="14">
        <v>819.72</v>
      </c>
      <c r="D35" s="159">
        <f t="shared" si="0"/>
        <v>885.29759999999999</v>
      </c>
      <c r="E35" s="198">
        <f t="shared" si="1"/>
        <v>956.12140799999997</v>
      </c>
      <c r="F35" s="198">
        <f t="shared" si="5"/>
        <v>1099.5396192000001</v>
      </c>
      <c r="G35" s="264">
        <f t="shared" si="2"/>
        <v>1209.49358112</v>
      </c>
      <c r="H35" s="264">
        <f t="shared" si="3"/>
        <v>1354.6328108544001</v>
      </c>
      <c r="I35" s="198">
        <v>1690</v>
      </c>
    </row>
    <row r="36" spans="1:9" ht="12.2" customHeight="1" x14ac:dyDescent="0.2">
      <c r="A36" s="306">
        <v>5062</v>
      </c>
      <c r="B36" s="307" t="s">
        <v>814</v>
      </c>
      <c r="C36" s="308">
        <v>819.72</v>
      </c>
      <c r="D36" s="309">
        <f t="shared" si="0"/>
        <v>885.29759999999999</v>
      </c>
      <c r="E36" s="310">
        <f t="shared" si="1"/>
        <v>956.12140799999997</v>
      </c>
      <c r="F36" s="310">
        <f t="shared" si="5"/>
        <v>1099.5396192000001</v>
      </c>
      <c r="G36" s="311">
        <f t="shared" si="2"/>
        <v>1209.49358112</v>
      </c>
      <c r="H36" s="311">
        <f t="shared" si="3"/>
        <v>1354.6328108544001</v>
      </c>
      <c r="I36" s="310">
        <v>1690</v>
      </c>
    </row>
    <row r="37" spans="1:9" ht="12.2" customHeight="1" x14ac:dyDescent="0.2">
      <c r="A37" s="317">
        <v>5125</v>
      </c>
      <c r="B37" s="316" t="s">
        <v>816</v>
      </c>
      <c r="C37" s="313">
        <v>1104.8399999999999</v>
      </c>
      <c r="D37" s="309">
        <f t="shared" si="0"/>
        <v>1193.2271999999998</v>
      </c>
      <c r="E37" s="310">
        <f t="shared" si="1"/>
        <v>1288.6853759999999</v>
      </c>
      <c r="F37" s="310">
        <f t="shared" si="5"/>
        <v>1481.9881823999999</v>
      </c>
      <c r="G37" s="311">
        <f t="shared" si="2"/>
        <v>1630.18700064</v>
      </c>
      <c r="H37" s="311">
        <f t="shared" si="3"/>
        <v>1825.8094407168001</v>
      </c>
      <c r="I37" s="263">
        <f t="shared" si="4"/>
        <v>2282.2618008959998</v>
      </c>
    </row>
    <row r="38" spans="1:9" ht="12.2" customHeight="1" x14ac:dyDescent="0.2">
      <c r="A38" s="5">
        <v>5065</v>
      </c>
      <c r="B38" s="6" t="s">
        <v>32</v>
      </c>
      <c r="C38" s="15">
        <v>1165</v>
      </c>
      <c r="D38" s="159">
        <f t="shared" si="0"/>
        <v>1258.2</v>
      </c>
      <c r="E38" s="198">
        <f t="shared" si="1"/>
        <v>1358.856</v>
      </c>
      <c r="F38" s="198">
        <f t="shared" si="5"/>
        <v>1562.6844000000001</v>
      </c>
      <c r="G38" s="264">
        <f t="shared" si="2"/>
        <v>1718.9528400000002</v>
      </c>
      <c r="H38" s="264">
        <f t="shared" si="3"/>
        <v>1925.2271808</v>
      </c>
      <c r="I38" s="198">
        <f t="shared" si="4"/>
        <v>2406.5339760000002</v>
      </c>
    </row>
    <row r="39" spans="1:9" ht="12.2" customHeight="1" x14ac:dyDescent="0.2">
      <c r="A39" s="5">
        <v>505</v>
      </c>
      <c r="B39" s="6" t="s">
        <v>33</v>
      </c>
      <c r="C39" s="14">
        <v>683.1</v>
      </c>
      <c r="D39" s="159">
        <f t="shared" si="0"/>
        <v>737.74800000000005</v>
      </c>
      <c r="E39" s="198">
        <f t="shared" si="1"/>
        <v>796.76784000000009</v>
      </c>
      <c r="F39" s="198">
        <f t="shared" si="5"/>
        <v>916.28301600000009</v>
      </c>
      <c r="G39" s="264">
        <f t="shared" si="2"/>
        <v>1007.9113176000001</v>
      </c>
      <c r="H39" s="264">
        <f t="shared" si="3"/>
        <v>1128.8606757120001</v>
      </c>
      <c r="I39" s="198">
        <f t="shared" si="4"/>
        <v>1411.07584464</v>
      </c>
    </row>
    <row r="40" spans="1:9" ht="12.2" customHeight="1" x14ac:dyDescent="0.2">
      <c r="A40" s="5">
        <v>5121</v>
      </c>
      <c r="B40" s="6" t="s">
        <v>34</v>
      </c>
      <c r="C40" s="14">
        <v>910</v>
      </c>
      <c r="D40" s="159">
        <f t="shared" si="0"/>
        <v>982.8</v>
      </c>
      <c r="E40" s="198">
        <f t="shared" si="1"/>
        <v>1061.424</v>
      </c>
      <c r="F40" s="198">
        <f t="shared" si="5"/>
        <v>1220.6376</v>
      </c>
      <c r="G40" s="264">
        <f t="shared" si="2"/>
        <v>1342.70136</v>
      </c>
      <c r="H40" s="264">
        <f t="shared" si="3"/>
        <v>1503.8255232000001</v>
      </c>
      <c r="I40" s="198">
        <f t="shared" si="4"/>
        <v>1879.7819040000002</v>
      </c>
    </row>
    <row r="41" spans="1:9" ht="12.2" customHeight="1" x14ac:dyDescent="0.2">
      <c r="A41" s="5">
        <v>5122</v>
      </c>
      <c r="B41" s="6" t="s">
        <v>35</v>
      </c>
      <c r="C41" s="14">
        <v>910</v>
      </c>
      <c r="D41" s="159">
        <f t="shared" si="0"/>
        <v>982.8</v>
      </c>
      <c r="E41" s="198">
        <f t="shared" si="1"/>
        <v>1061.424</v>
      </c>
      <c r="F41" s="198">
        <f t="shared" si="5"/>
        <v>1220.6376</v>
      </c>
      <c r="G41" s="264">
        <f t="shared" si="2"/>
        <v>1342.70136</v>
      </c>
      <c r="H41" s="264">
        <f t="shared" si="3"/>
        <v>1503.8255232000001</v>
      </c>
      <c r="I41" s="198">
        <f t="shared" si="4"/>
        <v>1879.7819040000002</v>
      </c>
    </row>
    <row r="42" spans="1:9" ht="12.2" customHeight="1" x14ac:dyDescent="0.2">
      <c r="A42" s="82">
        <v>512</v>
      </c>
      <c r="B42" s="17" t="s">
        <v>36</v>
      </c>
      <c r="C42" s="93">
        <v>2228</v>
      </c>
      <c r="D42" s="160">
        <f t="shared" si="0"/>
        <v>2406.2399999999998</v>
      </c>
      <c r="E42" s="198">
        <f t="shared" si="1"/>
        <v>2598.7392</v>
      </c>
      <c r="F42" s="198">
        <f t="shared" si="5"/>
        <v>2988.55008</v>
      </c>
      <c r="G42" s="264">
        <f t="shared" si="2"/>
        <v>3287.405088</v>
      </c>
      <c r="H42" s="264">
        <f t="shared" si="3"/>
        <v>3681.8936985599998</v>
      </c>
      <c r="I42" s="198">
        <v>3681.89</v>
      </c>
    </row>
    <row r="43" spans="1:9" ht="12.2" customHeight="1" x14ac:dyDescent="0.2">
      <c r="A43" s="87">
        <v>5161</v>
      </c>
      <c r="B43" s="88" t="s">
        <v>37</v>
      </c>
      <c r="C43" s="121">
        <v>2500</v>
      </c>
      <c r="D43" s="159">
        <f t="shared" si="0"/>
        <v>2700</v>
      </c>
      <c r="E43" s="198">
        <f t="shared" si="1"/>
        <v>2916</v>
      </c>
      <c r="F43" s="198">
        <f t="shared" si="5"/>
        <v>3353.4</v>
      </c>
      <c r="G43" s="264">
        <f t="shared" si="2"/>
        <v>3688.7400000000002</v>
      </c>
      <c r="H43" s="264">
        <f t="shared" si="3"/>
        <v>4131.3888000000006</v>
      </c>
      <c r="I43" s="198">
        <v>4131.3900000000003</v>
      </c>
    </row>
    <row r="44" spans="1:9" ht="14.25" customHeight="1" x14ac:dyDescent="0.2">
      <c r="A44" s="94"/>
      <c r="B44" s="95" t="s">
        <v>38</v>
      </c>
      <c r="C44" s="96"/>
      <c r="D44" s="161"/>
      <c r="E44" s="219"/>
      <c r="F44" s="198"/>
      <c r="G44" s="264"/>
      <c r="H44" s="264">
        <f t="shared" si="3"/>
        <v>0</v>
      </c>
      <c r="I44" s="198"/>
    </row>
    <row r="45" spans="1:9" ht="86.25" customHeight="1" x14ac:dyDescent="0.2">
      <c r="A45" s="53"/>
      <c r="B45" s="54"/>
      <c r="C45" s="54"/>
      <c r="D45" s="162"/>
      <c r="E45" s="219"/>
      <c r="F45" s="198"/>
      <c r="G45" s="264"/>
      <c r="H45" s="264">
        <f t="shared" si="3"/>
        <v>0</v>
      </c>
      <c r="I45" s="198"/>
    </row>
    <row r="46" spans="1:9" ht="12.75" customHeight="1" x14ac:dyDescent="0.2">
      <c r="A46" s="97" t="s">
        <v>1</v>
      </c>
      <c r="B46" s="90" t="s">
        <v>39</v>
      </c>
      <c r="C46" s="76" t="s">
        <v>3</v>
      </c>
      <c r="D46" s="163" t="s">
        <v>539</v>
      </c>
      <c r="E46" s="91" t="s">
        <v>540</v>
      </c>
      <c r="F46" s="91" t="s">
        <v>540</v>
      </c>
      <c r="G46" s="204" t="s">
        <v>540</v>
      </c>
      <c r="H46" s="264" t="s">
        <v>582</v>
      </c>
      <c r="I46" s="286" t="s">
        <v>793</v>
      </c>
    </row>
    <row r="47" spans="1:9" ht="12.2" customHeight="1" x14ac:dyDescent="0.2">
      <c r="A47" s="25">
        <v>50481</v>
      </c>
      <c r="B47" s="6" t="s">
        <v>40</v>
      </c>
      <c r="C47" s="11">
        <v>1240</v>
      </c>
      <c r="D47" s="159">
        <f t="shared" si="0"/>
        <v>1339.2</v>
      </c>
      <c r="E47" s="198">
        <f t="shared" si="1"/>
        <v>1446.336</v>
      </c>
      <c r="F47" s="198">
        <f t="shared" si="5"/>
        <v>1663.2864</v>
      </c>
      <c r="G47" s="264">
        <f t="shared" si="2"/>
        <v>1829.6150399999999</v>
      </c>
      <c r="H47" s="264">
        <f t="shared" si="3"/>
        <v>2049.1688448</v>
      </c>
      <c r="I47" s="198">
        <v>2890</v>
      </c>
    </row>
    <row r="48" spans="1:9" ht="12.2" customHeight="1" x14ac:dyDescent="0.2">
      <c r="A48" s="25">
        <v>50482</v>
      </c>
      <c r="B48" s="6" t="s">
        <v>41</v>
      </c>
      <c r="C48" s="11">
        <v>1240</v>
      </c>
      <c r="D48" s="159">
        <f t="shared" si="0"/>
        <v>1339.2</v>
      </c>
      <c r="E48" s="198">
        <f t="shared" si="1"/>
        <v>1446.336</v>
      </c>
      <c r="F48" s="198">
        <f t="shared" si="5"/>
        <v>1663.2864</v>
      </c>
      <c r="G48" s="264">
        <f t="shared" si="2"/>
        <v>1829.6150399999999</v>
      </c>
      <c r="H48" s="264">
        <f t="shared" si="3"/>
        <v>2049.1688448</v>
      </c>
      <c r="I48" s="198">
        <v>2890</v>
      </c>
    </row>
    <row r="49" spans="1:9" ht="12.2" customHeight="1" x14ac:dyDescent="0.2">
      <c r="A49" s="25">
        <v>50483</v>
      </c>
      <c r="B49" s="6" t="s">
        <v>42</v>
      </c>
      <c r="C49" s="11">
        <v>1420</v>
      </c>
      <c r="D49" s="159">
        <f t="shared" si="0"/>
        <v>1533.6</v>
      </c>
      <c r="E49" s="198">
        <f t="shared" si="1"/>
        <v>1656.288</v>
      </c>
      <c r="F49" s="198">
        <f t="shared" si="5"/>
        <v>1904.7311999999999</v>
      </c>
      <c r="G49" s="264">
        <f t="shared" si="2"/>
        <v>2095.2043199999998</v>
      </c>
      <c r="H49" s="264">
        <f t="shared" si="3"/>
        <v>2346.6288383999999</v>
      </c>
      <c r="I49" s="198">
        <v>3100</v>
      </c>
    </row>
    <row r="50" spans="1:9" ht="12.2" customHeight="1" x14ac:dyDescent="0.2">
      <c r="A50" s="25">
        <v>50484</v>
      </c>
      <c r="B50" s="6" t="s">
        <v>43</v>
      </c>
      <c r="C50" s="12">
        <v>1620</v>
      </c>
      <c r="D50" s="159">
        <f t="shared" si="0"/>
        <v>1749.6</v>
      </c>
      <c r="E50" s="198">
        <f t="shared" si="1"/>
        <v>1889.568</v>
      </c>
      <c r="F50" s="198">
        <f t="shared" si="5"/>
        <v>2173.0032000000001</v>
      </c>
      <c r="G50" s="264">
        <f t="shared" si="2"/>
        <v>2390.3035199999999</v>
      </c>
      <c r="H50" s="264">
        <f t="shared" si="3"/>
        <v>2677.1399424000001</v>
      </c>
      <c r="I50" s="198">
        <f t="shared" si="4"/>
        <v>3346.4249280000004</v>
      </c>
    </row>
    <row r="51" spans="1:9" ht="12.2" customHeight="1" x14ac:dyDescent="0.2">
      <c r="A51" s="25">
        <v>50489</v>
      </c>
      <c r="B51" s="290" t="s">
        <v>794</v>
      </c>
      <c r="C51" s="12"/>
      <c r="D51" s="159"/>
      <c r="E51" s="198"/>
      <c r="F51" s="198"/>
      <c r="G51" s="264"/>
      <c r="H51" s="264">
        <v>1598</v>
      </c>
      <c r="I51" s="198">
        <v>1890</v>
      </c>
    </row>
    <row r="52" spans="1:9" ht="12.2" customHeight="1" x14ac:dyDescent="0.2">
      <c r="A52" s="25">
        <v>50485</v>
      </c>
      <c r="B52" s="6" t="s">
        <v>44</v>
      </c>
      <c r="C52" s="11">
        <v>1620</v>
      </c>
      <c r="D52" s="159">
        <f t="shared" si="0"/>
        <v>1749.6</v>
      </c>
      <c r="E52" s="198">
        <f t="shared" si="1"/>
        <v>1889.568</v>
      </c>
      <c r="F52" s="198">
        <f t="shared" si="5"/>
        <v>2173.0032000000001</v>
      </c>
      <c r="G52" s="264">
        <f t="shared" si="2"/>
        <v>2390.3035199999999</v>
      </c>
      <c r="H52" s="264">
        <f t="shared" si="3"/>
        <v>2677.1399424000001</v>
      </c>
      <c r="I52" s="198">
        <f t="shared" si="4"/>
        <v>3346.4249280000004</v>
      </c>
    </row>
    <row r="53" spans="1:9" ht="12" customHeight="1" x14ac:dyDescent="0.2">
      <c r="A53" s="375" t="s">
        <v>45</v>
      </c>
      <c r="B53" s="376"/>
      <c r="C53" s="377"/>
      <c r="D53" s="73"/>
      <c r="E53" s="198">
        <f t="shared" si="1"/>
        <v>0</v>
      </c>
      <c r="F53" s="198">
        <f t="shared" si="5"/>
        <v>0</v>
      </c>
      <c r="G53" s="264"/>
      <c r="H53" s="264">
        <f t="shared" si="3"/>
        <v>0</v>
      </c>
      <c r="I53" s="198"/>
    </row>
    <row r="54" spans="1:9" ht="12" customHeight="1" x14ac:dyDescent="0.2">
      <c r="A54" s="30" t="s">
        <v>1</v>
      </c>
      <c r="B54" s="3" t="s">
        <v>2</v>
      </c>
      <c r="C54" s="4" t="s">
        <v>3</v>
      </c>
      <c r="D54" s="164" t="s">
        <v>539</v>
      </c>
      <c r="E54" s="91" t="s">
        <v>540</v>
      </c>
      <c r="F54" s="198" t="e">
        <f t="shared" si="5"/>
        <v>#VALUE!</v>
      </c>
      <c r="G54" s="91" t="s">
        <v>540</v>
      </c>
      <c r="H54" s="155" t="s">
        <v>582</v>
      </c>
      <c r="I54" s="286" t="s">
        <v>793</v>
      </c>
    </row>
    <row r="55" spans="1:9" ht="12" customHeight="1" x14ac:dyDescent="0.2">
      <c r="A55" s="86">
        <v>5163</v>
      </c>
      <c r="B55" s="6" t="s">
        <v>46</v>
      </c>
      <c r="C55" s="7">
        <v>421</v>
      </c>
      <c r="D55" s="159">
        <f t="shared" ref="D55:D70" si="6">C55+(C55*8%)</f>
        <v>454.68</v>
      </c>
      <c r="E55" s="198">
        <f t="shared" si="1"/>
        <v>491.05439999999999</v>
      </c>
      <c r="F55" s="198">
        <f t="shared" si="5"/>
        <v>564.71255999999994</v>
      </c>
      <c r="G55" s="198">
        <f t="shared" si="2"/>
        <v>621.18381599999998</v>
      </c>
      <c r="H55" s="264">
        <f t="shared" si="3"/>
        <v>695.72587391999991</v>
      </c>
      <c r="I55" s="198">
        <f t="shared" si="4"/>
        <v>869.65734239999983</v>
      </c>
    </row>
    <row r="56" spans="1:9" ht="12" customHeight="1" x14ac:dyDescent="0.2">
      <c r="A56" s="86">
        <v>5164</v>
      </c>
      <c r="B56" s="6" t="s">
        <v>47</v>
      </c>
      <c r="C56" s="7">
        <v>499</v>
      </c>
      <c r="D56" s="159">
        <f t="shared" si="6"/>
        <v>538.91999999999996</v>
      </c>
      <c r="E56" s="198">
        <f t="shared" si="1"/>
        <v>582.03359999999998</v>
      </c>
      <c r="F56" s="198">
        <f t="shared" si="5"/>
        <v>669.33863999999994</v>
      </c>
      <c r="G56" s="198">
        <f t="shared" si="2"/>
        <v>736.27250399999991</v>
      </c>
      <c r="H56" s="264">
        <f t="shared" si="3"/>
        <v>824.62520447999987</v>
      </c>
      <c r="I56" s="198">
        <f t="shared" si="4"/>
        <v>1030.7815055999999</v>
      </c>
    </row>
    <row r="57" spans="1:9" ht="12" customHeight="1" x14ac:dyDescent="0.2">
      <c r="A57" s="86">
        <v>5165</v>
      </c>
      <c r="B57" s="6" t="s">
        <v>48</v>
      </c>
      <c r="C57" s="9">
        <v>1380</v>
      </c>
      <c r="D57" s="159">
        <f t="shared" si="6"/>
        <v>1490.4</v>
      </c>
      <c r="E57" s="198">
        <f t="shared" si="1"/>
        <v>1609.6320000000001</v>
      </c>
      <c r="F57" s="198">
        <f t="shared" si="5"/>
        <v>1851.0768</v>
      </c>
      <c r="G57" s="198">
        <f t="shared" si="2"/>
        <v>2036.1844800000001</v>
      </c>
      <c r="H57" s="264">
        <f t="shared" si="3"/>
        <v>2280.5266176</v>
      </c>
      <c r="I57" s="198">
        <v>2280</v>
      </c>
    </row>
    <row r="58" spans="1:9" ht="12" customHeight="1" x14ac:dyDescent="0.2">
      <c r="A58" s="86">
        <v>5166</v>
      </c>
      <c r="B58" s="6" t="s">
        <v>49</v>
      </c>
      <c r="C58" s="9">
        <v>1270</v>
      </c>
      <c r="D58" s="159">
        <f t="shared" si="6"/>
        <v>1371.6</v>
      </c>
      <c r="E58" s="198">
        <f t="shared" si="1"/>
        <v>1481.328</v>
      </c>
      <c r="F58" s="198">
        <f t="shared" si="5"/>
        <v>1703.5272</v>
      </c>
      <c r="G58" s="198">
        <f t="shared" si="2"/>
        <v>1873.8799200000001</v>
      </c>
      <c r="H58" s="264">
        <f t="shared" si="3"/>
        <v>2098.7455104000001</v>
      </c>
      <c r="I58" s="198">
        <v>2098.75</v>
      </c>
    </row>
    <row r="59" spans="1:9" ht="12" customHeight="1" x14ac:dyDescent="0.2">
      <c r="A59" s="86">
        <v>5167</v>
      </c>
      <c r="B59" s="6" t="s">
        <v>50</v>
      </c>
      <c r="C59" s="7">
        <v>498.96</v>
      </c>
      <c r="D59" s="159">
        <f t="shared" si="6"/>
        <v>538.8768</v>
      </c>
      <c r="E59" s="198">
        <f t="shared" si="1"/>
        <v>581.98694399999999</v>
      </c>
      <c r="F59" s="198">
        <f t="shared" si="5"/>
        <v>669.28498560000003</v>
      </c>
      <c r="G59" s="198">
        <f t="shared" si="2"/>
        <v>736.21348416000001</v>
      </c>
      <c r="H59" s="264">
        <f t="shared" si="3"/>
        <v>824.55910225920002</v>
      </c>
      <c r="I59" s="198">
        <f t="shared" si="4"/>
        <v>1030.698877824</v>
      </c>
    </row>
    <row r="60" spans="1:9" ht="12" customHeight="1" x14ac:dyDescent="0.2">
      <c r="A60" s="86">
        <v>5168</v>
      </c>
      <c r="B60" s="6" t="s">
        <v>51</v>
      </c>
      <c r="C60" s="7">
        <v>780</v>
      </c>
      <c r="D60" s="159">
        <f t="shared" si="6"/>
        <v>842.4</v>
      </c>
      <c r="E60" s="198">
        <f t="shared" si="1"/>
        <v>909.79199999999992</v>
      </c>
      <c r="F60" s="198">
        <f t="shared" si="5"/>
        <v>1046.2608</v>
      </c>
      <c r="G60" s="198">
        <f t="shared" si="2"/>
        <v>1150.88688</v>
      </c>
      <c r="H60" s="264">
        <f t="shared" si="3"/>
        <v>1288.9933056</v>
      </c>
      <c r="I60" s="198">
        <f t="shared" si="4"/>
        <v>1611.241632</v>
      </c>
    </row>
    <row r="61" spans="1:9" ht="12" customHeight="1" x14ac:dyDescent="0.2">
      <c r="A61" s="86">
        <v>5169</v>
      </c>
      <c r="B61" s="291" t="s">
        <v>52</v>
      </c>
      <c r="C61" s="9">
        <v>1270</v>
      </c>
      <c r="D61" s="159">
        <f t="shared" si="6"/>
        <v>1371.6</v>
      </c>
      <c r="E61" s="198">
        <f t="shared" si="1"/>
        <v>1481.328</v>
      </c>
      <c r="F61" s="198">
        <f t="shared" si="5"/>
        <v>1703.5272</v>
      </c>
      <c r="G61" s="198">
        <f t="shared" si="2"/>
        <v>1873.8799200000001</v>
      </c>
      <c r="H61" s="264">
        <f t="shared" si="3"/>
        <v>2098.7455104000001</v>
      </c>
      <c r="I61" s="198">
        <v>2098</v>
      </c>
    </row>
    <row r="62" spans="1:9" ht="12.2" customHeight="1" x14ac:dyDescent="0.2">
      <c r="A62" s="86">
        <v>5170</v>
      </c>
      <c r="B62" s="6" t="s">
        <v>53</v>
      </c>
      <c r="C62" s="9">
        <v>1540</v>
      </c>
      <c r="D62" s="159">
        <f t="shared" si="6"/>
        <v>1663.2</v>
      </c>
      <c r="E62" s="198">
        <f t="shared" si="1"/>
        <v>1796.2560000000001</v>
      </c>
      <c r="F62" s="198">
        <f t="shared" si="5"/>
        <v>2065.6944000000003</v>
      </c>
      <c r="G62" s="198">
        <f t="shared" si="2"/>
        <v>2272.2638400000005</v>
      </c>
      <c r="H62" s="264">
        <f t="shared" si="3"/>
        <v>2544.9355008000007</v>
      </c>
      <c r="I62" s="198">
        <v>2544</v>
      </c>
    </row>
    <row r="63" spans="1:9" ht="12" customHeight="1" x14ac:dyDescent="0.2">
      <c r="A63" s="86">
        <v>5171</v>
      </c>
      <c r="B63" s="6" t="s">
        <v>54</v>
      </c>
      <c r="C63" s="9">
        <v>1340</v>
      </c>
      <c r="D63" s="159">
        <f t="shared" si="6"/>
        <v>1447.2</v>
      </c>
      <c r="E63" s="198">
        <f t="shared" si="1"/>
        <v>1562.9760000000001</v>
      </c>
      <c r="F63" s="198">
        <f t="shared" si="5"/>
        <v>1797.4224000000002</v>
      </c>
      <c r="G63" s="198">
        <f t="shared" si="2"/>
        <v>1977.1646400000002</v>
      </c>
      <c r="H63" s="264">
        <f t="shared" si="3"/>
        <v>2214.4243968000001</v>
      </c>
      <c r="I63" s="198">
        <v>2214</v>
      </c>
    </row>
    <row r="64" spans="1:9" ht="12" customHeight="1" x14ac:dyDescent="0.2">
      <c r="A64" s="86">
        <v>5172</v>
      </c>
      <c r="B64" s="6" t="s">
        <v>55</v>
      </c>
      <c r="C64" s="7">
        <v>736.56</v>
      </c>
      <c r="D64" s="159">
        <f t="shared" si="6"/>
        <v>795.48479999999995</v>
      </c>
      <c r="E64" s="198">
        <f t="shared" si="1"/>
        <v>859.12358399999994</v>
      </c>
      <c r="F64" s="198">
        <f t="shared" si="5"/>
        <v>987.9921215999999</v>
      </c>
      <c r="G64" s="198">
        <f t="shared" si="2"/>
        <v>1086.7913337599998</v>
      </c>
      <c r="H64" s="264">
        <f t="shared" si="3"/>
        <v>1217.2062938111999</v>
      </c>
      <c r="I64" s="198">
        <f t="shared" si="4"/>
        <v>1521.5078672639997</v>
      </c>
    </row>
    <row r="65" spans="1:9" ht="12" customHeight="1" x14ac:dyDescent="0.2">
      <c r="A65" s="86">
        <v>5173</v>
      </c>
      <c r="B65" s="6" t="s">
        <v>56</v>
      </c>
      <c r="C65" s="9">
        <v>1257</v>
      </c>
      <c r="D65" s="159">
        <f t="shared" si="6"/>
        <v>1357.56</v>
      </c>
      <c r="E65" s="198">
        <f t="shared" si="1"/>
        <v>1466.1648</v>
      </c>
      <c r="F65" s="198">
        <f t="shared" si="5"/>
        <v>1686.08952</v>
      </c>
      <c r="G65" s="198">
        <f t="shared" si="2"/>
        <v>1854.698472</v>
      </c>
      <c r="H65" s="264">
        <f t="shared" si="3"/>
        <v>2077.26228864</v>
      </c>
      <c r="I65" s="198">
        <f t="shared" si="4"/>
        <v>2596.5778608000001</v>
      </c>
    </row>
    <row r="66" spans="1:9" ht="12" customHeight="1" x14ac:dyDescent="0.2">
      <c r="A66" s="86">
        <v>5174</v>
      </c>
      <c r="B66" s="6" t="s">
        <v>57</v>
      </c>
      <c r="C66" s="9">
        <v>1980</v>
      </c>
      <c r="D66" s="159">
        <f t="shared" si="6"/>
        <v>2138.4</v>
      </c>
      <c r="E66" s="198">
        <f t="shared" si="1"/>
        <v>2309.4720000000002</v>
      </c>
      <c r="F66" s="198">
        <f t="shared" si="5"/>
        <v>2655.8928000000001</v>
      </c>
      <c r="G66" s="198">
        <f t="shared" si="2"/>
        <v>2921.4820800000002</v>
      </c>
      <c r="H66" s="264">
        <f t="shared" si="3"/>
        <v>3272.0599296</v>
      </c>
      <c r="I66" s="198">
        <v>3272</v>
      </c>
    </row>
    <row r="67" spans="1:9" ht="12" customHeight="1" x14ac:dyDescent="0.2">
      <c r="A67" s="86">
        <v>5175</v>
      </c>
      <c r="B67" s="6" t="s">
        <v>58</v>
      </c>
      <c r="C67" s="9">
        <v>2530</v>
      </c>
      <c r="D67" s="159">
        <f t="shared" si="6"/>
        <v>2732.4</v>
      </c>
      <c r="E67" s="198">
        <f t="shared" si="1"/>
        <v>2950.9920000000002</v>
      </c>
      <c r="F67" s="198">
        <f t="shared" si="5"/>
        <v>3393.6408000000001</v>
      </c>
      <c r="G67" s="198">
        <f t="shared" si="2"/>
        <v>3733.0048800000004</v>
      </c>
      <c r="H67" s="264">
        <f t="shared" si="3"/>
        <v>4180.9654656000002</v>
      </c>
      <c r="I67" s="198">
        <v>4180</v>
      </c>
    </row>
    <row r="68" spans="1:9" ht="12" customHeight="1" x14ac:dyDescent="0.2">
      <c r="A68" s="86">
        <v>5181</v>
      </c>
      <c r="B68" s="6" t="s">
        <v>59</v>
      </c>
      <c r="C68" s="9">
        <v>2178</v>
      </c>
      <c r="D68" s="159">
        <f t="shared" si="6"/>
        <v>2352.2399999999998</v>
      </c>
      <c r="E68" s="198">
        <f t="shared" si="1"/>
        <v>2540.4191999999998</v>
      </c>
      <c r="F68" s="198">
        <f t="shared" si="5"/>
        <v>2921.4820799999998</v>
      </c>
      <c r="G68" s="198">
        <f t="shared" si="2"/>
        <v>3213.6302879999998</v>
      </c>
      <c r="H68" s="264">
        <f t="shared" si="3"/>
        <v>3599.26592256</v>
      </c>
      <c r="I68" s="198">
        <v>3599</v>
      </c>
    </row>
    <row r="69" spans="1:9" ht="12" customHeight="1" x14ac:dyDescent="0.2">
      <c r="A69" s="86">
        <v>5176</v>
      </c>
      <c r="B69" s="6" t="s">
        <v>60</v>
      </c>
      <c r="C69" s="7">
        <v>730.62</v>
      </c>
      <c r="D69" s="159">
        <f t="shared" si="6"/>
        <v>789.06960000000004</v>
      </c>
      <c r="E69" s="198">
        <f t="shared" si="1"/>
        <v>852.19516800000008</v>
      </c>
      <c r="F69" s="198">
        <f t="shared" si="5"/>
        <v>980.02444320000006</v>
      </c>
      <c r="G69" s="198">
        <f t="shared" si="2"/>
        <v>1078.0268875200002</v>
      </c>
      <c r="H69" s="264">
        <f t="shared" si="3"/>
        <v>1207.3901140224002</v>
      </c>
      <c r="I69" s="198">
        <f t="shared" si="4"/>
        <v>1509.2376425280004</v>
      </c>
    </row>
    <row r="70" spans="1:9" ht="12" customHeight="1" x14ac:dyDescent="0.2">
      <c r="A70" s="86">
        <v>5177</v>
      </c>
      <c r="B70" s="6" t="s">
        <v>61</v>
      </c>
      <c r="C70" s="9">
        <v>1116.72</v>
      </c>
      <c r="D70" s="159">
        <f t="shared" si="6"/>
        <v>1206.0576000000001</v>
      </c>
      <c r="E70" s="198">
        <f t="shared" si="1"/>
        <v>1302.5422080000001</v>
      </c>
      <c r="F70" s="198">
        <f t="shared" si="5"/>
        <v>1497.9235392000001</v>
      </c>
      <c r="G70" s="198">
        <f t="shared" si="2"/>
        <v>1647.7158931200001</v>
      </c>
      <c r="H70" s="264">
        <f t="shared" si="3"/>
        <v>1845.4418002944001</v>
      </c>
      <c r="I70" s="198">
        <f t="shared" si="4"/>
        <v>2306.8022503679999</v>
      </c>
    </row>
    <row r="71" spans="1:9" ht="12" customHeight="1" x14ac:dyDescent="0.2">
      <c r="A71" s="98"/>
      <c r="B71" s="1" t="s">
        <v>62</v>
      </c>
      <c r="C71" s="13"/>
      <c r="D71" s="153"/>
      <c r="E71" s="198"/>
      <c r="F71" s="198"/>
      <c r="G71" s="198"/>
      <c r="H71" s="264"/>
      <c r="I71" s="198"/>
    </row>
    <row r="72" spans="1:9" ht="12" customHeight="1" x14ac:dyDescent="0.2">
      <c r="A72" s="30" t="s">
        <v>1</v>
      </c>
      <c r="B72" s="3" t="s">
        <v>2</v>
      </c>
      <c r="C72" s="4" t="s">
        <v>3</v>
      </c>
      <c r="D72" s="164" t="s">
        <v>539</v>
      </c>
      <c r="E72" s="91" t="s">
        <v>540</v>
      </c>
      <c r="F72" s="91" t="s">
        <v>540</v>
      </c>
      <c r="G72" s="91" t="s">
        <v>540</v>
      </c>
      <c r="H72" s="264" t="s">
        <v>582</v>
      </c>
      <c r="I72" s="286" t="s">
        <v>793</v>
      </c>
    </row>
    <row r="73" spans="1:9" ht="12" customHeight="1" x14ac:dyDescent="0.2">
      <c r="A73" s="86">
        <v>502</v>
      </c>
      <c r="B73" s="6" t="s">
        <v>63</v>
      </c>
      <c r="C73" s="7">
        <v>498.96</v>
      </c>
      <c r="D73" s="159">
        <f t="shared" ref="D73:D84" si="7">C73+(C73*8%)</f>
        <v>538.8768</v>
      </c>
      <c r="E73" s="198">
        <f t="shared" ref="E73:E133" si="8">D73+(D73*8%)</f>
        <v>581.98694399999999</v>
      </c>
      <c r="F73" s="198">
        <f t="shared" si="5"/>
        <v>669.28498560000003</v>
      </c>
      <c r="G73" s="198">
        <f t="shared" ref="G73:G133" si="9">F73+(F73*10%)</f>
        <v>736.21348416000001</v>
      </c>
      <c r="H73" s="264">
        <f t="shared" ref="H73:H134" si="10">G73+(G73*12%)</f>
        <v>824.55910225920002</v>
      </c>
      <c r="I73" s="198">
        <f t="shared" ref="I73:I129" si="11">H73+(H73*25%)</f>
        <v>1030.698877824</v>
      </c>
    </row>
    <row r="74" spans="1:9" ht="12" customHeight="1" x14ac:dyDescent="0.2">
      <c r="A74" s="86">
        <v>503</v>
      </c>
      <c r="B74" s="6" t="s">
        <v>64</v>
      </c>
      <c r="C74" s="7">
        <v>736.56</v>
      </c>
      <c r="D74" s="159">
        <f t="shared" si="7"/>
        <v>795.48479999999995</v>
      </c>
      <c r="E74" s="198">
        <f t="shared" si="8"/>
        <v>859.12358399999994</v>
      </c>
      <c r="F74" s="198">
        <f t="shared" ref="F74:F137" si="12">E74+(E74*15%)</f>
        <v>987.9921215999999</v>
      </c>
      <c r="G74" s="198">
        <f t="shared" si="9"/>
        <v>1086.7913337599998</v>
      </c>
      <c r="H74" s="264">
        <f t="shared" si="10"/>
        <v>1217.2062938111999</v>
      </c>
      <c r="I74" s="198">
        <f t="shared" si="11"/>
        <v>1521.5078672639997</v>
      </c>
    </row>
    <row r="75" spans="1:9" ht="12" customHeight="1" x14ac:dyDescent="0.2">
      <c r="A75" s="86">
        <v>5021</v>
      </c>
      <c r="B75" s="6" t="s">
        <v>65</v>
      </c>
      <c r="C75" s="7">
        <v>730.62</v>
      </c>
      <c r="D75" s="159">
        <f t="shared" si="7"/>
        <v>789.06960000000004</v>
      </c>
      <c r="E75" s="198">
        <f t="shared" si="8"/>
        <v>852.19516800000008</v>
      </c>
      <c r="F75" s="198">
        <f t="shared" si="12"/>
        <v>980.02444320000006</v>
      </c>
      <c r="G75" s="198">
        <f t="shared" si="9"/>
        <v>1078.0268875200002</v>
      </c>
      <c r="H75" s="264">
        <f t="shared" si="10"/>
        <v>1207.3901140224002</v>
      </c>
      <c r="I75" s="198">
        <f t="shared" si="11"/>
        <v>1509.2376425280004</v>
      </c>
    </row>
    <row r="76" spans="1:9" ht="12" customHeight="1" x14ac:dyDescent="0.2">
      <c r="A76" s="86">
        <v>5031</v>
      </c>
      <c r="B76" s="6" t="s">
        <v>66</v>
      </c>
      <c r="C76" s="9">
        <v>1116.72</v>
      </c>
      <c r="D76" s="159">
        <f t="shared" si="7"/>
        <v>1206.0576000000001</v>
      </c>
      <c r="E76" s="198">
        <f t="shared" si="8"/>
        <v>1302.5422080000001</v>
      </c>
      <c r="F76" s="198">
        <f t="shared" si="12"/>
        <v>1497.9235392000001</v>
      </c>
      <c r="G76" s="198">
        <f t="shared" si="9"/>
        <v>1647.7158931200001</v>
      </c>
      <c r="H76" s="264">
        <f t="shared" si="10"/>
        <v>1845.4418002944001</v>
      </c>
      <c r="I76" s="198">
        <f t="shared" si="11"/>
        <v>2306.8022503679999</v>
      </c>
    </row>
    <row r="77" spans="1:9" ht="12" customHeight="1" x14ac:dyDescent="0.2">
      <c r="A77" s="86">
        <v>5091</v>
      </c>
      <c r="B77" s="6"/>
      <c r="C77" s="9">
        <v>1540</v>
      </c>
      <c r="D77" s="159">
        <f t="shared" si="7"/>
        <v>1663.2</v>
      </c>
      <c r="E77" s="198">
        <f t="shared" si="8"/>
        <v>1796.2560000000001</v>
      </c>
      <c r="F77" s="198">
        <f t="shared" si="12"/>
        <v>2065.6944000000003</v>
      </c>
      <c r="G77" s="198">
        <f t="shared" si="9"/>
        <v>2272.2638400000005</v>
      </c>
      <c r="H77" s="264">
        <f t="shared" si="10"/>
        <v>2544.9355008000007</v>
      </c>
      <c r="I77" s="198">
        <v>2544.94</v>
      </c>
    </row>
    <row r="78" spans="1:9" ht="12" customHeight="1" x14ac:dyDescent="0.2">
      <c r="A78" s="86">
        <v>509</v>
      </c>
      <c r="B78" s="6" t="s">
        <v>67</v>
      </c>
      <c r="C78" s="9">
        <v>1760</v>
      </c>
      <c r="D78" s="159">
        <f t="shared" si="7"/>
        <v>1900.8</v>
      </c>
      <c r="E78" s="198">
        <f t="shared" si="8"/>
        <v>2052.864</v>
      </c>
      <c r="F78" s="198">
        <f t="shared" si="12"/>
        <v>2360.7936</v>
      </c>
      <c r="G78" s="198">
        <f t="shared" si="9"/>
        <v>2596.8729600000001</v>
      </c>
      <c r="H78" s="264">
        <f t="shared" si="10"/>
        <v>2908.4977152000001</v>
      </c>
      <c r="I78" s="198">
        <v>2214</v>
      </c>
    </row>
    <row r="79" spans="1:9" ht="12" customHeight="1" x14ac:dyDescent="0.2">
      <c r="A79" s="86">
        <v>5101</v>
      </c>
      <c r="B79" s="6" t="s">
        <v>68</v>
      </c>
      <c r="C79" s="9">
        <v>2530</v>
      </c>
      <c r="D79" s="159">
        <f t="shared" si="7"/>
        <v>2732.4</v>
      </c>
      <c r="E79" s="198">
        <f t="shared" si="8"/>
        <v>2950.9920000000002</v>
      </c>
      <c r="F79" s="198">
        <f t="shared" si="12"/>
        <v>3393.6408000000001</v>
      </c>
      <c r="G79" s="198">
        <f t="shared" si="9"/>
        <v>3733.0048800000004</v>
      </c>
      <c r="H79" s="264">
        <f t="shared" si="10"/>
        <v>4180.9654656000002</v>
      </c>
      <c r="I79" s="198">
        <v>4180.97</v>
      </c>
    </row>
    <row r="80" spans="1:9" ht="12" customHeight="1" x14ac:dyDescent="0.2">
      <c r="A80" s="86">
        <v>5178</v>
      </c>
      <c r="B80" s="6" t="s">
        <v>69</v>
      </c>
      <c r="C80" s="9">
        <v>2178</v>
      </c>
      <c r="D80" s="159">
        <f t="shared" si="7"/>
        <v>2352.2399999999998</v>
      </c>
      <c r="E80" s="198">
        <f t="shared" si="8"/>
        <v>2540.4191999999998</v>
      </c>
      <c r="F80" s="198">
        <f t="shared" si="12"/>
        <v>2921.4820799999998</v>
      </c>
      <c r="G80" s="198">
        <f t="shared" si="9"/>
        <v>3213.6302879999998</v>
      </c>
      <c r="H80" s="264">
        <f t="shared" si="10"/>
        <v>3599.26592256</v>
      </c>
      <c r="I80" s="198">
        <v>3599.27</v>
      </c>
    </row>
    <row r="81" spans="1:9" ht="12" customHeight="1" x14ac:dyDescent="0.2">
      <c r="A81" s="86">
        <v>5179</v>
      </c>
      <c r="B81" s="6" t="s">
        <v>70</v>
      </c>
      <c r="C81" s="9">
        <v>1270</v>
      </c>
      <c r="D81" s="159">
        <f t="shared" si="7"/>
        <v>1371.6</v>
      </c>
      <c r="E81" s="198">
        <f t="shared" si="8"/>
        <v>1481.328</v>
      </c>
      <c r="F81" s="198">
        <f t="shared" si="12"/>
        <v>1703.5272</v>
      </c>
      <c r="G81" s="198">
        <f t="shared" si="9"/>
        <v>1873.8799200000001</v>
      </c>
      <c r="H81" s="264">
        <f t="shared" si="10"/>
        <v>2098.7455104000001</v>
      </c>
      <c r="I81" s="198">
        <v>2098.75</v>
      </c>
    </row>
    <row r="82" spans="1:9" ht="12" customHeight="1" x14ac:dyDescent="0.2">
      <c r="A82" s="86">
        <v>5180</v>
      </c>
      <c r="B82" s="6" t="s">
        <v>71</v>
      </c>
      <c r="C82" s="9">
        <v>1980</v>
      </c>
      <c r="D82" s="159">
        <f t="shared" si="7"/>
        <v>2138.4</v>
      </c>
      <c r="E82" s="198">
        <f t="shared" si="8"/>
        <v>2309.4720000000002</v>
      </c>
      <c r="F82" s="198">
        <f t="shared" si="12"/>
        <v>2655.8928000000001</v>
      </c>
      <c r="G82" s="198">
        <f t="shared" si="9"/>
        <v>2921.4820800000002</v>
      </c>
      <c r="H82" s="264">
        <f t="shared" si="10"/>
        <v>3272.0599296</v>
      </c>
      <c r="I82" s="198">
        <v>3272.06</v>
      </c>
    </row>
    <row r="83" spans="1:9" ht="12" customHeight="1" x14ac:dyDescent="0.2">
      <c r="A83" s="25">
        <v>5185</v>
      </c>
      <c r="B83" s="6" t="s">
        <v>72</v>
      </c>
      <c r="C83" s="7">
        <v>780</v>
      </c>
      <c r="D83" s="159">
        <f t="shared" si="7"/>
        <v>842.4</v>
      </c>
      <c r="E83" s="198">
        <f t="shared" si="8"/>
        <v>909.79199999999992</v>
      </c>
      <c r="F83" s="198">
        <f t="shared" si="12"/>
        <v>1046.2608</v>
      </c>
      <c r="G83" s="198">
        <f t="shared" si="9"/>
        <v>1150.88688</v>
      </c>
      <c r="H83" s="264">
        <f t="shared" si="10"/>
        <v>1288.9933056</v>
      </c>
      <c r="I83" s="198">
        <f t="shared" si="11"/>
        <v>1611.241632</v>
      </c>
    </row>
    <row r="84" spans="1:9" ht="12" customHeight="1" x14ac:dyDescent="0.2">
      <c r="A84" s="25">
        <v>5158</v>
      </c>
      <c r="B84" s="6" t="s">
        <v>73</v>
      </c>
      <c r="C84" s="9">
        <v>1257</v>
      </c>
      <c r="D84" s="159">
        <f t="shared" si="7"/>
        <v>1357.56</v>
      </c>
      <c r="E84" s="198">
        <f t="shared" si="8"/>
        <v>1466.1648</v>
      </c>
      <c r="F84" s="198">
        <f t="shared" si="12"/>
        <v>1686.08952</v>
      </c>
      <c r="G84" s="198">
        <f t="shared" si="9"/>
        <v>1854.698472</v>
      </c>
      <c r="H84" s="264">
        <f t="shared" si="10"/>
        <v>2077.26228864</v>
      </c>
      <c r="I84" s="198">
        <f t="shared" si="11"/>
        <v>2596.5778608000001</v>
      </c>
    </row>
    <row r="85" spans="1:9" ht="12" customHeight="1" x14ac:dyDescent="0.2">
      <c r="A85" s="375" t="s">
        <v>74</v>
      </c>
      <c r="B85" s="376"/>
      <c r="C85" s="377"/>
      <c r="D85" s="153"/>
      <c r="E85" s="198"/>
      <c r="F85" s="198"/>
      <c r="G85" s="198"/>
      <c r="H85" s="264"/>
      <c r="I85" s="198"/>
    </row>
    <row r="86" spans="1:9" ht="12" customHeight="1" x14ac:dyDescent="0.2">
      <c r="A86" s="30" t="s">
        <v>1</v>
      </c>
      <c r="B86" s="3" t="s">
        <v>2</v>
      </c>
      <c r="C86" s="4" t="s">
        <v>3</v>
      </c>
      <c r="D86" s="164" t="s">
        <v>539</v>
      </c>
      <c r="E86" s="91" t="s">
        <v>540</v>
      </c>
      <c r="F86" s="91" t="s">
        <v>540</v>
      </c>
      <c r="G86" s="91" t="s">
        <v>540</v>
      </c>
      <c r="H86" s="264" t="s">
        <v>582</v>
      </c>
      <c r="I86" s="286" t="s">
        <v>793</v>
      </c>
    </row>
    <row r="87" spans="1:9" ht="12" customHeight="1" x14ac:dyDescent="0.2">
      <c r="A87" s="86">
        <v>5063</v>
      </c>
      <c r="B87" s="6" t="s">
        <v>75</v>
      </c>
      <c r="C87" s="7">
        <v>485</v>
      </c>
      <c r="D87" s="159">
        <f t="shared" ref="D87:D97" si="13">C87+(C87*8%)</f>
        <v>523.79999999999995</v>
      </c>
      <c r="E87" s="198">
        <f t="shared" si="8"/>
        <v>565.70399999999995</v>
      </c>
      <c r="F87" s="198">
        <f t="shared" si="12"/>
        <v>650.55959999999993</v>
      </c>
      <c r="G87" s="198">
        <f t="shared" si="9"/>
        <v>715.61555999999996</v>
      </c>
      <c r="H87" s="264">
        <f t="shared" si="10"/>
        <v>801.48942719999991</v>
      </c>
      <c r="I87" s="198">
        <f t="shared" si="11"/>
        <v>1001.8617839999999</v>
      </c>
    </row>
    <row r="88" spans="1:9" ht="12" customHeight="1" x14ac:dyDescent="0.2">
      <c r="A88" s="86">
        <v>5064</v>
      </c>
      <c r="B88" s="6" t="s">
        <v>76</v>
      </c>
      <c r="C88" s="7">
        <v>510</v>
      </c>
      <c r="D88" s="159">
        <f t="shared" si="13"/>
        <v>550.79999999999995</v>
      </c>
      <c r="E88" s="198">
        <f t="shared" si="8"/>
        <v>594.86399999999992</v>
      </c>
      <c r="F88" s="198">
        <f t="shared" si="12"/>
        <v>684.09359999999992</v>
      </c>
      <c r="G88" s="198">
        <f t="shared" si="9"/>
        <v>752.50295999999992</v>
      </c>
      <c r="H88" s="264">
        <f t="shared" si="10"/>
        <v>842.80331519999993</v>
      </c>
      <c r="I88" s="198">
        <f t="shared" si="11"/>
        <v>1053.504144</v>
      </c>
    </row>
    <row r="89" spans="1:9" ht="12" customHeight="1" x14ac:dyDescent="0.2">
      <c r="A89" s="86">
        <v>5075</v>
      </c>
      <c r="B89" s="6" t="s">
        <v>77</v>
      </c>
      <c r="C89" s="7">
        <v>580</v>
      </c>
      <c r="D89" s="159">
        <f t="shared" si="13"/>
        <v>626.4</v>
      </c>
      <c r="E89" s="198">
        <f t="shared" si="8"/>
        <v>676.51199999999994</v>
      </c>
      <c r="F89" s="198">
        <f t="shared" si="12"/>
        <v>777.98879999999997</v>
      </c>
      <c r="G89" s="198">
        <f t="shared" si="9"/>
        <v>855.78767999999991</v>
      </c>
      <c r="H89" s="264">
        <f t="shared" si="10"/>
        <v>958.48220159999994</v>
      </c>
      <c r="I89" s="198">
        <f t="shared" si="11"/>
        <v>1198.102752</v>
      </c>
    </row>
    <row r="90" spans="1:9" ht="12" customHeight="1" x14ac:dyDescent="0.2">
      <c r="A90" s="86">
        <v>5066</v>
      </c>
      <c r="B90" s="6" t="s">
        <v>78</v>
      </c>
      <c r="C90" s="9">
        <v>1720</v>
      </c>
      <c r="D90" s="159">
        <f t="shared" si="13"/>
        <v>1857.6</v>
      </c>
      <c r="E90" s="198">
        <f t="shared" si="8"/>
        <v>2006.2079999999999</v>
      </c>
      <c r="F90" s="198">
        <f t="shared" si="12"/>
        <v>2307.1391999999996</v>
      </c>
      <c r="G90" s="198">
        <f t="shared" si="9"/>
        <v>2537.8531199999998</v>
      </c>
      <c r="H90" s="264">
        <f t="shared" si="10"/>
        <v>2842.3954943999997</v>
      </c>
      <c r="I90" s="198">
        <v>2842.4</v>
      </c>
    </row>
    <row r="91" spans="1:9" ht="12" customHeight="1" x14ac:dyDescent="0.2">
      <c r="A91" s="86">
        <v>501</v>
      </c>
      <c r="B91" s="6" t="s">
        <v>79</v>
      </c>
      <c r="C91" s="7">
        <v>590</v>
      </c>
      <c r="D91" s="159">
        <f t="shared" si="13"/>
        <v>637.20000000000005</v>
      </c>
      <c r="E91" s="198">
        <f t="shared" si="8"/>
        <v>688.17600000000004</v>
      </c>
      <c r="F91" s="198">
        <f t="shared" si="12"/>
        <v>791.40240000000006</v>
      </c>
      <c r="G91" s="198">
        <f t="shared" si="9"/>
        <v>870.54264000000012</v>
      </c>
      <c r="H91" s="264">
        <f t="shared" si="10"/>
        <v>975.00775680000015</v>
      </c>
      <c r="I91" s="198">
        <f t="shared" si="11"/>
        <v>1218.7596960000001</v>
      </c>
    </row>
    <row r="92" spans="1:9" ht="12" customHeight="1" x14ac:dyDescent="0.2">
      <c r="A92" s="86">
        <v>5067</v>
      </c>
      <c r="B92" s="6" t="s">
        <v>80</v>
      </c>
      <c r="C92" s="7">
        <v>950</v>
      </c>
      <c r="D92" s="159">
        <f t="shared" si="13"/>
        <v>1026</v>
      </c>
      <c r="E92" s="198">
        <f t="shared" si="8"/>
        <v>1108.08</v>
      </c>
      <c r="F92" s="198">
        <f t="shared" si="12"/>
        <v>1274.2919999999999</v>
      </c>
      <c r="G92" s="198">
        <f t="shared" si="9"/>
        <v>1401.7212</v>
      </c>
      <c r="H92" s="264">
        <f t="shared" si="10"/>
        <v>1569.9277439999998</v>
      </c>
      <c r="I92" s="198">
        <f t="shared" si="11"/>
        <v>1962.4096799999998</v>
      </c>
    </row>
    <row r="93" spans="1:9" ht="12" customHeight="1" x14ac:dyDescent="0.2">
      <c r="A93" s="86">
        <v>5068</v>
      </c>
      <c r="B93" s="6" t="s">
        <v>81</v>
      </c>
      <c r="C93" s="9">
        <v>1530</v>
      </c>
      <c r="D93" s="159">
        <f t="shared" si="13"/>
        <v>1652.4</v>
      </c>
      <c r="E93" s="198">
        <f t="shared" si="8"/>
        <v>1784.5920000000001</v>
      </c>
      <c r="F93" s="198">
        <f t="shared" si="12"/>
        <v>2052.2808</v>
      </c>
      <c r="G93" s="198">
        <f t="shared" si="9"/>
        <v>2257.5088799999999</v>
      </c>
      <c r="H93" s="264">
        <f t="shared" si="10"/>
        <v>2528.4099455999999</v>
      </c>
      <c r="I93" s="198">
        <v>2528.41</v>
      </c>
    </row>
    <row r="94" spans="1:9" ht="12" customHeight="1" x14ac:dyDescent="0.2">
      <c r="A94" s="86">
        <v>5081</v>
      </c>
      <c r="B94" s="6" t="s">
        <v>82</v>
      </c>
      <c r="C94" s="9">
        <v>2178</v>
      </c>
      <c r="D94" s="159">
        <f t="shared" si="13"/>
        <v>2352.2399999999998</v>
      </c>
      <c r="E94" s="198">
        <f t="shared" si="8"/>
        <v>2540.4191999999998</v>
      </c>
      <c r="F94" s="198">
        <f t="shared" si="12"/>
        <v>2921.4820799999998</v>
      </c>
      <c r="G94" s="198">
        <f t="shared" si="9"/>
        <v>3213.6302879999998</v>
      </c>
      <c r="H94" s="264">
        <f t="shared" si="10"/>
        <v>3599.26592256</v>
      </c>
      <c r="I94" s="198">
        <v>3599.27</v>
      </c>
    </row>
    <row r="95" spans="1:9" ht="12" customHeight="1" x14ac:dyDescent="0.2">
      <c r="A95" s="86">
        <v>508</v>
      </c>
      <c r="B95" s="6" t="s">
        <v>83</v>
      </c>
      <c r="C95" s="9">
        <v>1815</v>
      </c>
      <c r="D95" s="159">
        <f t="shared" si="13"/>
        <v>1960.2</v>
      </c>
      <c r="E95" s="198">
        <f t="shared" si="8"/>
        <v>2117.0160000000001</v>
      </c>
      <c r="F95" s="198">
        <f t="shared" si="12"/>
        <v>2434.5684000000001</v>
      </c>
      <c r="G95" s="198">
        <f t="shared" si="9"/>
        <v>2678.0252399999999</v>
      </c>
      <c r="H95" s="264">
        <f t="shared" si="10"/>
        <v>2999.3882687999999</v>
      </c>
      <c r="I95" s="198">
        <v>2999.39</v>
      </c>
    </row>
    <row r="96" spans="1:9" ht="12" customHeight="1" x14ac:dyDescent="0.2">
      <c r="A96" s="86">
        <v>5123</v>
      </c>
      <c r="B96" s="6" t="s">
        <v>84</v>
      </c>
      <c r="C96" s="9">
        <v>1009.5</v>
      </c>
      <c r="D96" s="159">
        <f t="shared" si="13"/>
        <v>1090.26</v>
      </c>
      <c r="E96" s="198">
        <f t="shared" si="8"/>
        <v>1177.4808</v>
      </c>
      <c r="F96" s="198">
        <f t="shared" si="12"/>
        <v>1354.10292</v>
      </c>
      <c r="G96" s="198">
        <f t="shared" si="9"/>
        <v>1489.5132120000001</v>
      </c>
      <c r="H96" s="264">
        <f t="shared" si="10"/>
        <v>1668.2547974399999</v>
      </c>
      <c r="I96" s="198">
        <f t="shared" si="11"/>
        <v>2085.3184968</v>
      </c>
    </row>
    <row r="97" spans="1:9" ht="12" customHeight="1" x14ac:dyDescent="0.2">
      <c r="A97" s="86">
        <v>5069</v>
      </c>
      <c r="B97" s="6" t="s">
        <v>85</v>
      </c>
      <c r="C97" s="9">
        <v>1009.5</v>
      </c>
      <c r="D97" s="159">
        <f t="shared" si="13"/>
        <v>1090.26</v>
      </c>
      <c r="E97" s="198">
        <f t="shared" si="8"/>
        <v>1177.4808</v>
      </c>
      <c r="F97" s="198">
        <f t="shared" si="12"/>
        <v>1354.10292</v>
      </c>
      <c r="G97" s="198">
        <f t="shared" si="9"/>
        <v>1489.5132120000001</v>
      </c>
      <c r="H97" s="264">
        <f t="shared" si="10"/>
        <v>1668.2547974399999</v>
      </c>
      <c r="I97" s="198">
        <f t="shared" si="11"/>
        <v>2085.3184968</v>
      </c>
    </row>
    <row r="98" spans="1:9" ht="12" customHeight="1" x14ac:dyDescent="0.2">
      <c r="A98" s="375" t="s">
        <v>86</v>
      </c>
      <c r="B98" s="376"/>
      <c r="C98" s="377"/>
      <c r="D98" s="153"/>
      <c r="E98" s="198"/>
      <c r="F98" s="198"/>
      <c r="G98" s="198"/>
      <c r="H98" s="264"/>
      <c r="I98" s="198"/>
    </row>
    <row r="99" spans="1:9" ht="12" customHeight="1" x14ac:dyDescent="0.2">
      <c r="A99" s="30" t="s">
        <v>1</v>
      </c>
      <c r="B99" s="3" t="s">
        <v>2</v>
      </c>
      <c r="C99" s="4" t="s">
        <v>3</v>
      </c>
      <c r="D99" s="164" t="s">
        <v>539</v>
      </c>
      <c r="E99" s="91" t="s">
        <v>540</v>
      </c>
      <c r="F99" s="91" t="s">
        <v>540</v>
      </c>
      <c r="G99" s="91" t="s">
        <v>540</v>
      </c>
      <c r="H99" s="264" t="s">
        <v>582</v>
      </c>
      <c r="I99" s="286" t="s">
        <v>793</v>
      </c>
    </row>
    <row r="100" spans="1:9" ht="12" customHeight="1" x14ac:dyDescent="0.2">
      <c r="A100" s="86">
        <v>5070</v>
      </c>
      <c r="B100" s="6" t="s">
        <v>87</v>
      </c>
      <c r="C100" s="7">
        <v>390</v>
      </c>
      <c r="D100" s="159">
        <f t="shared" ref="D100:D108" si="14">C100+(C100*8%)</f>
        <v>421.2</v>
      </c>
      <c r="E100" s="198">
        <f t="shared" si="8"/>
        <v>454.89599999999996</v>
      </c>
      <c r="F100" s="198">
        <f t="shared" si="12"/>
        <v>523.13040000000001</v>
      </c>
      <c r="G100" s="198">
        <f t="shared" si="9"/>
        <v>575.44344000000001</v>
      </c>
      <c r="H100" s="264">
        <f t="shared" si="10"/>
        <v>644.49665279999999</v>
      </c>
      <c r="I100" s="198">
        <f t="shared" si="11"/>
        <v>805.62081599999999</v>
      </c>
    </row>
    <row r="101" spans="1:9" ht="12" customHeight="1" x14ac:dyDescent="0.2">
      <c r="A101" s="86">
        <v>5077</v>
      </c>
      <c r="B101" s="6" t="s">
        <v>88</v>
      </c>
      <c r="C101" s="7">
        <v>450</v>
      </c>
      <c r="D101" s="159">
        <f t="shared" si="14"/>
        <v>486</v>
      </c>
      <c r="E101" s="198">
        <f t="shared" si="8"/>
        <v>524.88</v>
      </c>
      <c r="F101" s="198">
        <f t="shared" si="12"/>
        <v>603.61199999999997</v>
      </c>
      <c r="G101" s="198">
        <f t="shared" si="9"/>
        <v>663.97319999999991</v>
      </c>
      <c r="H101" s="264">
        <f t="shared" si="10"/>
        <v>743.6499839999999</v>
      </c>
      <c r="I101" s="198">
        <f t="shared" si="11"/>
        <v>929.56247999999982</v>
      </c>
    </row>
    <row r="102" spans="1:9" ht="12" customHeight="1" x14ac:dyDescent="0.2">
      <c r="A102" s="86">
        <v>955</v>
      </c>
      <c r="B102" s="6" t="s">
        <v>89</v>
      </c>
      <c r="C102" s="7">
        <v>510.84</v>
      </c>
      <c r="D102" s="159">
        <f t="shared" si="14"/>
        <v>551.70719999999994</v>
      </c>
      <c r="E102" s="198">
        <f t="shared" si="8"/>
        <v>595.84377599999993</v>
      </c>
      <c r="F102" s="198">
        <f t="shared" si="12"/>
        <v>685.22034239999994</v>
      </c>
      <c r="G102" s="198">
        <f t="shared" si="9"/>
        <v>753.74237663999997</v>
      </c>
      <c r="H102" s="264">
        <f t="shared" si="10"/>
        <v>844.19146183679993</v>
      </c>
      <c r="I102" s="198">
        <f t="shared" si="11"/>
        <v>1055.2393272959998</v>
      </c>
    </row>
    <row r="103" spans="1:9" ht="12" customHeight="1" x14ac:dyDescent="0.2">
      <c r="A103" s="86">
        <v>5072</v>
      </c>
      <c r="B103" s="6" t="s">
        <v>90</v>
      </c>
      <c r="C103" s="7">
        <v>790</v>
      </c>
      <c r="D103" s="159">
        <f t="shared" si="14"/>
        <v>853.2</v>
      </c>
      <c r="E103" s="198">
        <f t="shared" si="8"/>
        <v>921.45600000000002</v>
      </c>
      <c r="F103" s="198">
        <f t="shared" si="12"/>
        <v>1059.6744000000001</v>
      </c>
      <c r="G103" s="198">
        <f t="shared" si="9"/>
        <v>1165.6418400000002</v>
      </c>
      <c r="H103" s="264">
        <f t="shared" si="10"/>
        <v>1305.5188608000003</v>
      </c>
      <c r="I103" s="198">
        <f t="shared" si="11"/>
        <v>1631.8985760000005</v>
      </c>
    </row>
    <row r="104" spans="1:9" ht="12" customHeight="1" x14ac:dyDescent="0.2">
      <c r="A104" s="86">
        <v>5073</v>
      </c>
      <c r="B104" s="6" t="s">
        <v>91</v>
      </c>
      <c r="C104" s="9">
        <v>1360</v>
      </c>
      <c r="D104" s="159">
        <f t="shared" si="14"/>
        <v>1468.8</v>
      </c>
      <c r="E104" s="198">
        <f t="shared" si="8"/>
        <v>1586.3039999999999</v>
      </c>
      <c r="F104" s="198">
        <f t="shared" si="12"/>
        <v>1824.2495999999999</v>
      </c>
      <c r="G104" s="198">
        <f t="shared" si="9"/>
        <v>2006.6745599999999</v>
      </c>
      <c r="H104" s="264">
        <f t="shared" si="10"/>
        <v>2247.4755071999998</v>
      </c>
      <c r="I104" s="198">
        <v>2247.48</v>
      </c>
    </row>
    <row r="105" spans="1:9" ht="12" customHeight="1" x14ac:dyDescent="0.2">
      <c r="A105" s="86">
        <v>9521</v>
      </c>
      <c r="B105" s="6" t="s">
        <v>92</v>
      </c>
      <c r="C105" s="9">
        <v>2125</v>
      </c>
      <c r="D105" s="159">
        <f t="shared" si="14"/>
        <v>2295</v>
      </c>
      <c r="E105" s="198">
        <f t="shared" si="8"/>
        <v>2478.6</v>
      </c>
      <c r="F105" s="198">
        <f t="shared" si="12"/>
        <v>2850.39</v>
      </c>
      <c r="G105" s="198">
        <f t="shared" si="9"/>
        <v>3135.4290000000001</v>
      </c>
      <c r="H105" s="264">
        <f t="shared" si="10"/>
        <v>3511.68048</v>
      </c>
      <c r="I105" s="198">
        <v>3511.68</v>
      </c>
    </row>
    <row r="106" spans="1:9" ht="12" customHeight="1" x14ac:dyDescent="0.2">
      <c r="A106" s="86">
        <v>952</v>
      </c>
      <c r="B106" s="6" t="s">
        <v>93</v>
      </c>
      <c r="C106" s="9">
        <v>1828</v>
      </c>
      <c r="D106" s="159">
        <f t="shared" si="14"/>
        <v>1974.24</v>
      </c>
      <c r="E106" s="198">
        <f t="shared" si="8"/>
        <v>2132.1792</v>
      </c>
      <c r="F106" s="198">
        <f t="shared" si="12"/>
        <v>2452.0060800000001</v>
      </c>
      <c r="G106" s="198">
        <f t="shared" si="9"/>
        <v>2697.2066880000002</v>
      </c>
      <c r="H106" s="264">
        <f t="shared" si="10"/>
        <v>3020.87149056</v>
      </c>
      <c r="I106" s="198">
        <v>3020.87</v>
      </c>
    </row>
    <row r="107" spans="1:9" ht="12" customHeight="1" x14ac:dyDescent="0.2">
      <c r="A107" s="86">
        <v>5124</v>
      </c>
      <c r="B107" s="6" t="s">
        <v>94</v>
      </c>
      <c r="C107" s="7">
        <v>902.8</v>
      </c>
      <c r="D107" s="159">
        <f t="shared" si="14"/>
        <v>975.024</v>
      </c>
      <c r="E107" s="198">
        <f t="shared" si="8"/>
        <v>1053.02592</v>
      </c>
      <c r="F107" s="198">
        <f t="shared" si="12"/>
        <v>1210.979808</v>
      </c>
      <c r="G107" s="198">
        <f t="shared" si="9"/>
        <v>1332.0777888</v>
      </c>
      <c r="H107" s="264">
        <f t="shared" si="10"/>
        <v>1491.9271234560001</v>
      </c>
      <c r="I107" s="198">
        <f t="shared" si="11"/>
        <v>1864.9089043200001</v>
      </c>
    </row>
    <row r="108" spans="1:9" ht="12" customHeight="1" x14ac:dyDescent="0.2">
      <c r="A108" s="99">
        <v>5074</v>
      </c>
      <c r="B108" s="27" t="s">
        <v>95</v>
      </c>
      <c r="C108" s="100">
        <v>902.8</v>
      </c>
      <c r="D108" s="159">
        <f t="shared" si="14"/>
        <v>975.024</v>
      </c>
      <c r="E108" s="198">
        <f t="shared" si="8"/>
        <v>1053.02592</v>
      </c>
      <c r="F108" s="198">
        <f t="shared" si="12"/>
        <v>1210.979808</v>
      </c>
      <c r="G108" s="198">
        <f t="shared" si="9"/>
        <v>1332.0777888</v>
      </c>
      <c r="H108" s="264">
        <f t="shared" si="10"/>
        <v>1491.9271234560001</v>
      </c>
      <c r="I108" s="198">
        <f t="shared" si="11"/>
        <v>1864.9089043200001</v>
      </c>
    </row>
    <row r="109" spans="1:9" ht="21" customHeight="1" x14ac:dyDescent="0.2">
      <c r="A109" s="333" t="s">
        <v>780</v>
      </c>
      <c r="B109" s="334"/>
      <c r="C109" s="335"/>
      <c r="D109" s="165"/>
      <c r="E109" s="219"/>
      <c r="F109" s="198"/>
      <c r="G109" s="198"/>
      <c r="H109" s="264">
        <f t="shared" si="10"/>
        <v>0</v>
      </c>
      <c r="I109" s="198"/>
    </row>
    <row r="110" spans="1:9" ht="94.5" customHeight="1" x14ac:dyDescent="0.2">
      <c r="A110" s="328"/>
      <c r="B110" s="344"/>
      <c r="C110" s="345"/>
      <c r="D110" s="165"/>
      <c r="E110" s="219"/>
      <c r="F110" s="198"/>
      <c r="G110" s="198"/>
      <c r="H110" s="264">
        <f t="shared" si="10"/>
        <v>0</v>
      </c>
      <c r="I110" s="198"/>
    </row>
    <row r="111" spans="1:9" ht="12" customHeight="1" x14ac:dyDescent="0.2">
      <c r="A111" s="101"/>
      <c r="B111" s="102" t="s">
        <v>96</v>
      </c>
      <c r="C111" s="103"/>
      <c r="D111" s="165"/>
      <c r="E111" s="198"/>
      <c r="F111" s="198"/>
      <c r="G111" s="198"/>
      <c r="H111" s="264">
        <f t="shared" si="10"/>
        <v>0</v>
      </c>
      <c r="I111" s="198"/>
    </row>
    <row r="112" spans="1:9" ht="12" customHeight="1" x14ac:dyDescent="0.2">
      <c r="A112" s="19" t="s">
        <v>1</v>
      </c>
      <c r="B112" s="81" t="s">
        <v>2</v>
      </c>
      <c r="C112" s="76" t="s">
        <v>3</v>
      </c>
      <c r="D112" s="163" t="s">
        <v>539</v>
      </c>
      <c r="E112" s="91" t="s">
        <v>540</v>
      </c>
      <c r="F112" s="91" t="s">
        <v>540</v>
      </c>
      <c r="G112" s="91" t="s">
        <v>540</v>
      </c>
      <c r="H112" s="264" t="s">
        <v>582</v>
      </c>
      <c r="I112" s="286" t="s">
        <v>793</v>
      </c>
    </row>
    <row r="113" spans="1:9" ht="12" customHeight="1" x14ac:dyDescent="0.2">
      <c r="A113" s="5">
        <v>523</v>
      </c>
      <c r="B113" s="6" t="s">
        <v>97</v>
      </c>
      <c r="C113" s="7">
        <v>273.24</v>
      </c>
      <c r="D113" s="159">
        <f t="shared" ref="D113:D121" si="15">C113+(C113*8%)</f>
        <v>295.0992</v>
      </c>
      <c r="E113" s="198">
        <f t="shared" si="8"/>
        <v>318.70713599999999</v>
      </c>
      <c r="F113" s="198">
        <f t="shared" si="12"/>
        <v>366.5132064</v>
      </c>
      <c r="G113" s="198">
        <f t="shared" si="9"/>
        <v>403.16452704</v>
      </c>
      <c r="H113" s="264">
        <f t="shared" si="10"/>
        <v>451.54427028480001</v>
      </c>
      <c r="I113" s="198">
        <f t="shared" si="11"/>
        <v>564.43033785600005</v>
      </c>
    </row>
    <row r="114" spans="1:9" ht="12" customHeight="1" x14ac:dyDescent="0.2">
      <c r="A114" s="295">
        <v>519</v>
      </c>
      <c r="B114" s="296" t="s">
        <v>98</v>
      </c>
      <c r="C114" s="315">
        <v>415.8</v>
      </c>
      <c r="D114" s="297">
        <f t="shared" si="15"/>
        <v>449.06400000000002</v>
      </c>
      <c r="E114" s="298">
        <f t="shared" si="8"/>
        <v>484.98912000000001</v>
      </c>
      <c r="F114" s="298">
        <f t="shared" si="12"/>
        <v>557.73748799999998</v>
      </c>
      <c r="G114" s="298">
        <f t="shared" si="9"/>
        <v>613.51123680000001</v>
      </c>
      <c r="H114" s="299">
        <f t="shared" si="10"/>
        <v>687.13258521600005</v>
      </c>
      <c r="I114" s="298">
        <v>790</v>
      </c>
    </row>
    <row r="115" spans="1:9" ht="12" customHeight="1" x14ac:dyDescent="0.2">
      <c r="A115" s="5">
        <v>960</v>
      </c>
      <c r="B115" s="6" t="s">
        <v>99</v>
      </c>
      <c r="C115" s="9">
        <v>1360</v>
      </c>
      <c r="D115" s="159">
        <f t="shared" si="15"/>
        <v>1468.8</v>
      </c>
      <c r="E115" s="198">
        <f t="shared" si="8"/>
        <v>1586.3039999999999</v>
      </c>
      <c r="F115" s="198">
        <f t="shared" si="12"/>
        <v>1824.2495999999999</v>
      </c>
      <c r="G115" s="198">
        <f t="shared" si="9"/>
        <v>2006.6745599999999</v>
      </c>
      <c r="H115" s="264">
        <f t="shared" si="10"/>
        <v>2247.4755071999998</v>
      </c>
      <c r="I115" s="198">
        <v>2247.48</v>
      </c>
    </row>
    <row r="116" spans="1:9" ht="12" customHeight="1" x14ac:dyDescent="0.2">
      <c r="A116" s="5">
        <v>9601</v>
      </c>
      <c r="B116" s="6" t="s">
        <v>100</v>
      </c>
      <c r="C116" s="9">
        <v>1180</v>
      </c>
      <c r="D116" s="159">
        <f t="shared" si="15"/>
        <v>1274.4000000000001</v>
      </c>
      <c r="E116" s="198">
        <f t="shared" si="8"/>
        <v>1376.3520000000001</v>
      </c>
      <c r="F116" s="198">
        <f t="shared" si="12"/>
        <v>1582.8048000000001</v>
      </c>
      <c r="G116" s="198">
        <f t="shared" si="9"/>
        <v>1741.0852800000002</v>
      </c>
      <c r="H116" s="264">
        <f t="shared" si="10"/>
        <v>1950.0155136000003</v>
      </c>
      <c r="I116" s="198">
        <v>1950.02</v>
      </c>
    </row>
    <row r="117" spans="1:9" ht="12" customHeight="1" x14ac:dyDescent="0.2">
      <c r="A117" s="5">
        <v>5182</v>
      </c>
      <c r="B117" s="6" t="s">
        <v>101</v>
      </c>
      <c r="C117" s="7">
        <v>730</v>
      </c>
      <c r="D117" s="159">
        <f t="shared" si="15"/>
        <v>788.4</v>
      </c>
      <c r="E117" s="198">
        <f t="shared" si="8"/>
        <v>851.47199999999998</v>
      </c>
      <c r="F117" s="198">
        <f t="shared" si="12"/>
        <v>979.19280000000003</v>
      </c>
      <c r="G117" s="198">
        <f t="shared" si="9"/>
        <v>1077.1120800000001</v>
      </c>
      <c r="H117" s="264">
        <f t="shared" si="10"/>
        <v>1206.3655296000002</v>
      </c>
      <c r="I117" s="198">
        <v>1206.3699999999999</v>
      </c>
    </row>
    <row r="118" spans="1:9" ht="12" customHeight="1" x14ac:dyDescent="0.2">
      <c r="A118" s="5">
        <v>5184</v>
      </c>
      <c r="B118" s="6" t="s">
        <v>102</v>
      </c>
      <c r="C118" s="9">
        <v>1010</v>
      </c>
      <c r="D118" s="159">
        <f t="shared" si="15"/>
        <v>1090.8</v>
      </c>
      <c r="E118" s="198">
        <f t="shared" si="8"/>
        <v>1178.0639999999999</v>
      </c>
      <c r="F118" s="198">
        <f t="shared" si="12"/>
        <v>1354.7735999999998</v>
      </c>
      <c r="G118" s="198">
        <f t="shared" si="9"/>
        <v>1490.2509599999998</v>
      </c>
      <c r="H118" s="264">
        <f t="shared" si="10"/>
        <v>1669.0810751999998</v>
      </c>
      <c r="I118" s="198">
        <v>1669.08</v>
      </c>
    </row>
    <row r="119" spans="1:9" ht="12" customHeight="1" x14ac:dyDescent="0.2">
      <c r="A119" s="5">
        <v>518</v>
      </c>
      <c r="B119" s="6" t="s">
        <v>103</v>
      </c>
      <c r="C119" s="7">
        <v>380</v>
      </c>
      <c r="D119" s="159">
        <f t="shared" si="15"/>
        <v>410.4</v>
      </c>
      <c r="E119" s="198">
        <f t="shared" si="8"/>
        <v>443.23199999999997</v>
      </c>
      <c r="F119" s="198">
        <f t="shared" si="12"/>
        <v>509.71679999999998</v>
      </c>
      <c r="G119" s="198">
        <f t="shared" si="9"/>
        <v>560.68848000000003</v>
      </c>
      <c r="H119" s="264">
        <f t="shared" si="10"/>
        <v>627.97109760000001</v>
      </c>
      <c r="I119" s="198">
        <f t="shared" si="11"/>
        <v>784.96387200000004</v>
      </c>
    </row>
    <row r="120" spans="1:9" ht="12" customHeight="1" x14ac:dyDescent="0.2">
      <c r="A120" s="5">
        <v>5186</v>
      </c>
      <c r="B120" s="6" t="s">
        <v>104</v>
      </c>
      <c r="C120" s="9">
        <v>1100</v>
      </c>
      <c r="D120" s="159">
        <f t="shared" si="15"/>
        <v>1188</v>
      </c>
      <c r="E120" s="198">
        <f t="shared" si="8"/>
        <v>1283.04</v>
      </c>
      <c r="F120" s="198">
        <f t="shared" si="12"/>
        <v>1475.4959999999999</v>
      </c>
      <c r="G120" s="198">
        <f t="shared" si="9"/>
        <v>1623.0455999999999</v>
      </c>
      <c r="H120" s="264">
        <f t="shared" si="10"/>
        <v>1817.811072</v>
      </c>
      <c r="I120" s="198">
        <v>1817.81</v>
      </c>
    </row>
    <row r="121" spans="1:9" ht="12" customHeight="1" x14ac:dyDescent="0.2">
      <c r="A121" s="82">
        <v>4581</v>
      </c>
      <c r="B121" s="17" t="s">
        <v>105</v>
      </c>
      <c r="C121" s="89">
        <v>910</v>
      </c>
      <c r="D121" s="160">
        <f t="shared" si="15"/>
        <v>982.8</v>
      </c>
      <c r="E121" s="198">
        <f t="shared" si="8"/>
        <v>1061.424</v>
      </c>
      <c r="F121" s="198">
        <f t="shared" si="12"/>
        <v>1220.6376</v>
      </c>
      <c r="G121" s="198">
        <f t="shared" si="9"/>
        <v>1342.70136</v>
      </c>
      <c r="H121" s="264">
        <f t="shared" si="10"/>
        <v>1503.8255232000001</v>
      </c>
      <c r="I121" s="198">
        <v>1503.83</v>
      </c>
    </row>
    <row r="122" spans="1:9" ht="12" customHeight="1" x14ac:dyDescent="0.2">
      <c r="A122" s="381" t="s">
        <v>106</v>
      </c>
      <c r="B122" s="382"/>
      <c r="C122" s="383"/>
      <c r="D122" s="165"/>
      <c r="E122" s="198"/>
      <c r="F122" s="198"/>
      <c r="G122" s="198"/>
      <c r="H122" s="264">
        <f t="shared" si="10"/>
        <v>0</v>
      </c>
      <c r="I122" s="198"/>
    </row>
    <row r="123" spans="1:9" ht="12" customHeight="1" x14ac:dyDescent="0.2">
      <c r="A123" s="19" t="s">
        <v>1</v>
      </c>
      <c r="B123" s="81" t="s">
        <v>2</v>
      </c>
      <c r="C123" s="76" t="s">
        <v>3</v>
      </c>
      <c r="D123" s="163" t="s">
        <v>539</v>
      </c>
      <c r="E123" s="91" t="s">
        <v>540</v>
      </c>
      <c r="F123" s="91" t="s">
        <v>540</v>
      </c>
      <c r="G123" s="91" t="s">
        <v>540</v>
      </c>
      <c r="H123" s="264" t="s">
        <v>582</v>
      </c>
      <c r="I123" s="286" t="s">
        <v>793</v>
      </c>
    </row>
    <row r="124" spans="1:9" ht="12" customHeight="1" x14ac:dyDescent="0.2">
      <c r="A124" s="295">
        <v>516</v>
      </c>
      <c r="B124" s="296" t="s">
        <v>107</v>
      </c>
      <c r="C124" s="315">
        <v>385</v>
      </c>
      <c r="D124" s="297">
        <f t="shared" ref="D124:D133" si="16">C124+(C124*8%)</f>
        <v>415.8</v>
      </c>
      <c r="E124" s="298">
        <f t="shared" si="8"/>
        <v>449.06400000000002</v>
      </c>
      <c r="F124" s="298">
        <f t="shared" si="12"/>
        <v>516.42360000000008</v>
      </c>
      <c r="G124" s="298">
        <f t="shared" si="9"/>
        <v>568.06596000000013</v>
      </c>
      <c r="H124" s="299">
        <f t="shared" si="10"/>
        <v>636.23387520000017</v>
      </c>
      <c r="I124" s="298">
        <v>730</v>
      </c>
    </row>
    <row r="125" spans="1:9" ht="12" customHeight="1" x14ac:dyDescent="0.2">
      <c r="A125" s="5">
        <v>5187</v>
      </c>
      <c r="B125" s="6" t="s">
        <v>108</v>
      </c>
      <c r="C125" s="7">
        <v>580</v>
      </c>
      <c r="D125" s="159">
        <f t="shared" si="16"/>
        <v>626.4</v>
      </c>
      <c r="E125" s="198">
        <f t="shared" si="8"/>
        <v>676.51199999999994</v>
      </c>
      <c r="F125" s="198">
        <f t="shared" si="12"/>
        <v>777.98879999999997</v>
      </c>
      <c r="G125" s="198">
        <f t="shared" si="9"/>
        <v>855.78767999999991</v>
      </c>
      <c r="H125" s="264">
        <f t="shared" si="10"/>
        <v>958.48220159999994</v>
      </c>
      <c r="I125" s="198">
        <f t="shared" si="11"/>
        <v>1198.102752</v>
      </c>
    </row>
    <row r="126" spans="1:9" ht="12" customHeight="1" x14ac:dyDescent="0.2">
      <c r="A126" s="5">
        <v>5188</v>
      </c>
      <c r="B126" s="6" t="s">
        <v>109</v>
      </c>
      <c r="C126" s="7">
        <v>930</v>
      </c>
      <c r="D126" s="159">
        <f t="shared" si="16"/>
        <v>1004.4</v>
      </c>
      <c r="E126" s="198">
        <f t="shared" si="8"/>
        <v>1084.752</v>
      </c>
      <c r="F126" s="198">
        <f t="shared" si="12"/>
        <v>1247.4648</v>
      </c>
      <c r="G126" s="198">
        <f t="shared" si="9"/>
        <v>1372.21128</v>
      </c>
      <c r="H126" s="264">
        <f t="shared" si="10"/>
        <v>1536.8766335999999</v>
      </c>
      <c r="I126" s="198">
        <v>1536.88</v>
      </c>
    </row>
    <row r="127" spans="1:9" ht="12" customHeight="1" x14ac:dyDescent="0.2">
      <c r="A127" s="5">
        <v>5189</v>
      </c>
      <c r="B127" s="6" t="s">
        <v>110</v>
      </c>
      <c r="C127" s="9">
        <v>1760</v>
      </c>
      <c r="D127" s="159">
        <f t="shared" si="16"/>
        <v>1900.8</v>
      </c>
      <c r="E127" s="198">
        <f t="shared" si="8"/>
        <v>2052.864</v>
      </c>
      <c r="F127" s="198">
        <f t="shared" si="12"/>
        <v>2360.7936</v>
      </c>
      <c r="G127" s="198">
        <f t="shared" si="9"/>
        <v>2596.8729600000001</v>
      </c>
      <c r="H127" s="264">
        <f t="shared" si="10"/>
        <v>2908.4977152000001</v>
      </c>
      <c r="I127" s="198">
        <v>2065.69</v>
      </c>
    </row>
    <row r="128" spans="1:9" ht="12" customHeight="1" x14ac:dyDescent="0.2">
      <c r="A128" s="5">
        <v>5190</v>
      </c>
      <c r="B128" s="6" t="s">
        <v>111</v>
      </c>
      <c r="C128" s="9">
        <v>1540</v>
      </c>
      <c r="D128" s="159">
        <f t="shared" si="16"/>
        <v>1663.2</v>
      </c>
      <c r="E128" s="198">
        <f t="shared" si="8"/>
        <v>1796.2560000000001</v>
      </c>
      <c r="F128" s="198">
        <f t="shared" si="12"/>
        <v>2065.6944000000003</v>
      </c>
      <c r="G128" s="198">
        <f t="shared" si="9"/>
        <v>2272.2638400000005</v>
      </c>
      <c r="H128" s="264">
        <f t="shared" si="10"/>
        <v>2544.9355008000007</v>
      </c>
      <c r="I128" s="198">
        <v>1636.03</v>
      </c>
    </row>
    <row r="129" spans="1:9" ht="12" customHeight="1" x14ac:dyDescent="0.2">
      <c r="A129" s="5">
        <v>5191</v>
      </c>
      <c r="B129" s="55" t="s">
        <v>795</v>
      </c>
      <c r="C129" s="7">
        <v>540</v>
      </c>
      <c r="D129" s="159">
        <f t="shared" si="16"/>
        <v>583.20000000000005</v>
      </c>
      <c r="E129" s="198">
        <f t="shared" si="8"/>
        <v>629.85599999999999</v>
      </c>
      <c r="F129" s="198">
        <f t="shared" si="12"/>
        <v>724.33439999999996</v>
      </c>
      <c r="G129" s="198">
        <f t="shared" si="9"/>
        <v>796.76783999999998</v>
      </c>
      <c r="H129" s="264">
        <f t="shared" si="10"/>
        <v>892.3799808</v>
      </c>
      <c r="I129" s="198">
        <f t="shared" si="11"/>
        <v>1115.474976</v>
      </c>
    </row>
    <row r="130" spans="1:9" ht="12" customHeight="1" x14ac:dyDescent="0.2">
      <c r="A130" s="5">
        <v>5192</v>
      </c>
      <c r="B130" s="6" t="s">
        <v>113</v>
      </c>
      <c r="C130" s="7">
        <v>850</v>
      </c>
      <c r="D130" s="159">
        <f t="shared" si="16"/>
        <v>918</v>
      </c>
      <c r="E130" s="198">
        <f t="shared" si="8"/>
        <v>991.44</v>
      </c>
      <c r="F130" s="198">
        <f t="shared" si="12"/>
        <v>1140.1559999999999</v>
      </c>
      <c r="G130" s="198">
        <f t="shared" si="9"/>
        <v>1254.1715999999999</v>
      </c>
      <c r="H130" s="264">
        <f t="shared" si="10"/>
        <v>1404.672192</v>
      </c>
      <c r="I130" s="198">
        <v>1615</v>
      </c>
    </row>
    <row r="131" spans="1:9" ht="12" customHeight="1" x14ac:dyDescent="0.2">
      <c r="A131" s="5">
        <v>5193</v>
      </c>
      <c r="B131" s="6" t="s">
        <v>114</v>
      </c>
      <c r="C131" s="9">
        <v>1247</v>
      </c>
      <c r="D131" s="159">
        <f t="shared" si="16"/>
        <v>1346.76</v>
      </c>
      <c r="E131" s="198">
        <f t="shared" si="8"/>
        <v>1454.5008</v>
      </c>
      <c r="F131" s="198">
        <f t="shared" si="12"/>
        <v>1672.6759200000001</v>
      </c>
      <c r="G131" s="198">
        <f t="shared" si="9"/>
        <v>1839.9435120000003</v>
      </c>
      <c r="H131" s="264">
        <f t="shared" si="10"/>
        <v>2060.7367334400005</v>
      </c>
      <c r="I131" s="198">
        <v>2060.7399999999998</v>
      </c>
    </row>
    <row r="132" spans="1:9" ht="12" customHeight="1" x14ac:dyDescent="0.2">
      <c r="A132" s="5">
        <v>5194</v>
      </c>
      <c r="B132" s="6" t="s">
        <v>115</v>
      </c>
      <c r="C132" s="9">
        <v>2290</v>
      </c>
      <c r="D132" s="159">
        <f t="shared" si="16"/>
        <v>2473.1999999999998</v>
      </c>
      <c r="E132" s="198">
        <f t="shared" si="8"/>
        <v>2671.0559999999996</v>
      </c>
      <c r="F132" s="198">
        <f t="shared" si="12"/>
        <v>3071.7143999999994</v>
      </c>
      <c r="G132" s="198">
        <f t="shared" si="9"/>
        <v>3378.8858399999995</v>
      </c>
      <c r="H132" s="264">
        <f t="shared" si="10"/>
        <v>3784.3521407999992</v>
      </c>
      <c r="I132" s="198">
        <v>3784.35</v>
      </c>
    </row>
    <row r="133" spans="1:9" ht="12" customHeight="1" x14ac:dyDescent="0.2">
      <c r="A133" s="82">
        <v>5195</v>
      </c>
      <c r="B133" s="17" t="s">
        <v>116</v>
      </c>
      <c r="C133" s="83">
        <v>1603</v>
      </c>
      <c r="D133" s="160">
        <f t="shared" si="16"/>
        <v>1731.24</v>
      </c>
      <c r="E133" s="198">
        <f t="shared" si="8"/>
        <v>1869.7392</v>
      </c>
      <c r="F133" s="198">
        <f t="shared" si="12"/>
        <v>2150.2000800000001</v>
      </c>
      <c r="G133" s="198">
        <f t="shared" si="9"/>
        <v>2365.220088</v>
      </c>
      <c r="H133" s="264">
        <f t="shared" si="10"/>
        <v>2649.0464985600001</v>
      </c>
      <c r="I133" s="198">
        <v>2649.05</v>
      </c>
    </row>
    <row r="134" spans="1:9" ht="12" customHeight="1" x14ac:dyDescent="0.2">
      <c r="A134" s="381" t="s">
        <v>117</v>
      </c>
      <c r="B134" s="382"/>
      <c r="C134" s="383"/>
      <c r="D134" s="165"/>
      <c r="E134" s="198"/>
      <c r="F134" s="198"/>
      <c r="G134" s="198"/>
      <c r="H134" s="264">
        <f t="shared" si="10"/>
        <v>0</v>
      </c>
      <c r="I134" s="198"/>
    </row>
    <row r="135" spans="1:9" ht="12" customHeight="1" x14ac:dyDescent="0.2">
      <c r="A135" s="19" t="s">
        <v>1</v>
      </c>
      <c r="B135" s="81" t="s">
        <v>2</v>
      </c>
      <c r="C135" s="76" t="s">
        <v>3</v>
      </c>
      <c r="D135" s="163" t="s">
        <v>539</v>
      </c>
      <c r="E135" s="91" t="s">
        <v>540</v>
      </c>
      <c r="F135" s="91" t="s">
        <v>540</v>
      </c>
      <c r="G135" s="91" t="s">
        <v>540</v>
      </c>
      <c r="H135" s="264" t="s">
        <v>582</v>
      </c>
      <c r="I135" s="286" t="s">
        <v>793</v>
      </c>
    </row>
    <row r="136" spans="1:9" ht="12" customHeight="1" x14ac:dyDescent="0.2">
      <c r="A136" s="295">
        <v>521</v>
      </c>
      <c r="B136" s="296" t="s">
        <v>118</v>
      </c>
      <c r="C136" s="315">
        <v>385</v>
      </c>
      <c r="D136" s="297">
        <f t="shared" ref="D136:D144" si="17">C136+(C136*8%)</f>
        <v>415.8</v>
      </c>
      <c r="E136" s="298">
        <f t="shared" ref="E136:E200" si="18">D136+(D136*8%)</f>
        <v>449.06400000000002</v>
      </c>
      <c r="F136" s="298">
        <f t="shared" si="12"/>
        <v>516.42360000000008</v>
      </c>
      <c r="G136" s="298">
        <f t="shared" ref="G136:G200" si="19">F136+(F136*10%)</f>
        <v>568.06596000000013</v>
      </c>
      <c r="H136" s="299">
        <f t="shared" ref="H136:H200" si="20">G136+(G136*12%)</f>
        <v>636.23387520000017</v>
      </c>
      <c r="I136" s="298">
        <v>730</v>
      </c>
    </row>
    <row r="137" spans="1:9" ht="12" customHeight="1" x14ac:dyDescent="0.2">
      <c r="A137" s="5">
        <v>5211</v>
      </c>
      <c r="B137" s="6" t="s">
        <v>119</v>
      </c>
      <c r="C137" s="7">
        <v>540</v>
      </c>
      <c r="D137" s="159">
        <f t="shared" si="17"/>
        <v>583.20000000000005</v>
      </c>
      <c r="E137" s="198">
        <f t="shared" si="18"/>
        <v>629.85599999999999</v>
      </c>
      <c r="F137" s="198">
        <f t="shared" si="12"/>
        <v>724.33439999999996</v>
      </c>
      <c r="G137" s="198">
        <f t="shared" si="19"/>
        <v>796.76783999999998</v>
      </c>
      <c r="H137" s="264">
        <f t="shared" si="20"/>
        <v>892.3799808</v>
      </c>
      <c r="I137" s="198">
        <f t="shared" ref="I137:I197" si="21">H137+(H137*25%)</f>
        <v>1115.474976</v>
      </c>
    </row>
    <row r="138" spans="1:9" ht="12" customHeight="1" x14ac:dyDescent="0.2">
      <c r="A138" s="5">
        <v>5199</v>
      </c>
      <c r="B138" s="6" t="s">
        <v>120</v>
      </c>
      <c r="C138" s="7">
        <v>580</v>
      </c>
      <c r="D138" s="159">
        <f t="shared" si="17"/>
        <v>626.4</v>
      </c>
      <c r="E138" s="198">
        <f t="shared" si="18"/>
        <v>676.51199999999994</v>
      </c>
      <c r="F138" s="198">
        <f t="shared" ref="F138:F202" si="22">E138+(E138*15%)</f>
        <v>777.98879999999997</v>
      </c>
      <c r="G138" s="198">
        <f t="shared" si="19"/>
        <v>855.78767999999991</v>
      </c>
      <c r="H138" s="264">
        <f t="shared" si="20"/>
        <v>958.48220159999994</v>
      </c>
      <c r="I138" s="198">
        <f t="shared" si="21"/>
        <v>1198.102752</v>
      </c>
    </row>
    <row r="139" spans="1:9" ht="12" customHeight="1" x14ac:dyDescent="0.2">
      <c r="A139" s="5">
        <v>5201</v>
      </c>
      <c r="B139" s="6" t="s">
        <v>121</v>
      </c>
      <c r="C139" s="9">
        <v>1760</v>
      </c>
      <c r="D139" s="159">
        <f t="shared" si="17"/>
        <v>1900.8</v>
      </c>
      <c r="E139" s="198">
        <f t="shared" si="18"/>
        <v>2052.864</v>
      </c>
      <c r="F139" s="198">
        <f t="shared" si="22"/>
        <v>2360.7936</v>
      </c>
      <c r="G139" s="198">
        <f t="shared" si="19"/>
        <v>2596.8729600000001</v>
      </c>
      <c r="H139" s="264">
        <f t="shared" si="20"/>
        <v>2908.4977152000001</v>
      </c>
      <c r="I139" s="198">
        <v>2065.69</v>
      </c>
    </row>
    <row r="140" spans="1:9" ht="12" customHeight="1" x14ac:dyDescent="0.2">
      <c r="A140" s="5">
        <v>5202</v>
      </c>
      <c r="B140" s="6" t="s">
        <v>122</v>
      </c>
      <c r="C140" s="9">
        <v>2530</v>
      </c>
      <c r="D140" s="159">
        <f t="shared" si="17"/>
        <v>2732.4</v>
      </c>
      <c r="E140" s="198">
        <f t="shared" si="18"/>
        <v>2950.9920000000002</v>
      </c>
      <c r="F140" s="198">
        <f t="shared" si="22"/>
        <v>3393.6408000000001</v>
      </c>
      <c r="G140" s="198">
        <f t="shared" si="19"/>
        <v>3733.0048800000004</v>
      </c>
      <c r="H140" s="264">
        <f t="shared" si="20"/>
        <v>4180.9654656000002</v>
      </c>
      <c r="I140" s="198">
        <v>4180.97</v>
      </c>
    </row>
    <row r="141" spans="1:9" ht="12" customHeight="1" x14ac:dyDescent="0.2">
      <c r="A141" s="5">
        <v>5203</v>
      </c>
      <c r="B141" s="6" t="s">
        <v>123</v>
      </c>
      <c r="C141" s="9">
        <v>1540</v>
      </c>
      <c r="D141" s="159">
        <f t="shared" si="17"/>
        <v>1663.2</v>
      </c>
      <c r="E141" s="198">
        <f t="shared" si="18"/>
        <v>1796.2560000000001</v>
      </c>
      <c r="F141" s="198">
        <f t="shared" si="22"/>
        <v>2065.6944000000003</v>
      </c>
      <c r="G141" s="198">
        <f t="shared" si="19"/>
        <v>2272.2638400000005</v>
      </c>
      <c r="H141" s="264">
        <f t="shared" si="20"/>
        <v>2544.9355008000007</v>
      </c>
      <c r="I141" s="198">
        <v>1636.03</v>
      </c>
    </row>
    <row r="142" spans="1:9" ht="12" customHeight="1" x14ac:dyDescent="0.2">
      <c r="A142" s="5">
        <v>5204</v>
      </c>
      <c r="B142" s="6" t="s">
        <v>124</v>
      </c>
      <c r="C142" s="9">
        <v>1630</v>
      </c>
      <c r="D142" s="159">
        <f t="shared" si="17"/>
        <v>1760.4</v>
      </c>
      <c r="E142" s="198">
        <f t="shared" si="18"/>
        <v>1901.2320000000002</v>
      </c>
      <c r="F142" s="198">
        <f t="shared" si="22"/>
        <v>2186.4168</v>
      </c>
      <c r="G142" s="198">
        <f t="shared" si="19"/>
        <v>2405.0584800000001</v>
      </c>
      <c r="H142" s="264">
        <f t="shared" si="20"/>
        <v>2693.6654976</v>
      </c>
      <c r="I142" s="198">
        <v>2693.67</v>
      </c>
    </row>
    <row r="143" spans="1:9" ht="12" customHeight="1" x14ac:dyDescent="0.2">
      <c r="A143" s="5">
        <v>5205</v>
      </c>
      <c r="B143" s="6" t="s">
        <v>125</v>
      </c>
      <c r="C143" s="7">
        <v>930</v>
      </c>
      <c r="D143" s="159">
        <f t="shared" si="17"/>
        <v>1004.4</v>
      </c>
      <c r="E143" s="198">
        <f t="shared" si="18"/>
        <v>1084.752</v>
      </c>
      <c r="F143" s="198">
        <f t="shared" si="22"/>
        <v>1247.4648</v>
      </c>
      <c r="G143" s="198">
        <f t="shared" si="19"/>
        <v>1372.21128</v>
      </c>
      <c r="H143" s="264">
        <f t="shared" si="20"/>
        <v>1536.8766335999999</v>
      </c>
      <c r="I143" s="198">
        <v>1536.88</v>
      </c>
    </row>
    <row r="144" spans="1:9" ht="12" customHeight="1" x14ac:dyDescent="0.2">
      <c r="A144" s="82">
        <v>5206</v>
      </c>
      <c r="B144" s="17" t="s">
        <v>126</v>
      </c>
      <c r="C144" s="83">
        <v>1247</v>
      </c>
      <c r="D144" s="160">
        <f t="shared" si="17"/>
        <v>1346.76</v>
      </c>
      <c r="E144" s="198">
        <f t="shared" si="18"/>
        <v>1454.5008</v>
      </c>
      <c r="F144" s="198">
        <f t="shared" si="22"/>
        <v>1672.6759200000001</v>
      </c>
      <c r="G144" s="198">
        <f t="shared" si="19"/>
        <v>1839.9435120000003</v>
      </c>
      <c r="H144" s="264">
        <f t="shared" si="20"/>
        <v>2060.7367334400005</v>
      </c>
      <c r="I144" s="198">
        <v>2060.7399999999998</v>
      </c>
    </row>
    <row r="145" spans="1:9" ht="12" customHeight="1" x14ac:dyDescent="0.2">
      <c r="A145" s="387" t="s">
        <v>127</v>
      </c>
      <c r="B145" s="388"/>
      <c r="C145" s="389"/>
      <c r="D145" s="165"/>
      <c r="E145" s="198"/>
      <c r="F145" s="198"/>
      <c r="G145" s="198"/>
      <c r="H145" s="264">
        <f t="shared" si="20"/>
        <v>0</v>
      </c>
      <c r="I145" s="198"/>
    </row>
    <row r="146" spans="1:9" ht="12" customHeight="1" x14ac:dyDescent="0.2">
      <c r="A146" s="19" t="s">
        <v>1</v>
      </c>
      <c r="B146" s="81" t="s">
        <v>2</v>
      </c>
      <c r="C146" s="76" t="s">
        <v>3</v>
      </c>
      <c r="D146" s="163" t="s">
        <v>539</v>
      </c>
      <c r="E146" s="91" t="s">
        <v>540</v>
      </c>
      <c r="F146" s="91" t="s">
        <v>540</v>
      </c>
      <c r="G146" s="91" t="s">
        <v>540</v>
      </c>
      <c r="H146" s="264" t="s">
        <v>582</v>
      </c>
      <c r="I146" s="286" t="s">
        <v>793</v>
      </c>
    </row>
    <row r="147" spans="1:9" ht="12" customHeight="1" x14ac:dyDescent="0.2">
      <c r="A147" s="5">
        <v>5207</v>
      </c>
      <c r="B147" s="6" t="s">
        <v>128</v>
      </c>
      <c r="C147" s="7">
        <v>450</v>
      </c>
      <c r="D147" s="159">
        <f t="shared" ref="D147:D149" si="23">C147+(C147*8%)</f>
        <v>486</v>
      </c>
      <c r="E147" s="198">
        <f t="shared" si="18"/>
        <v>524.88</v>
      </c>
      <c r="F147" s="198">
        <f t="shared" si="22"/>
        <v>603.61199999999997</v>
      </c>
      <c r="G147" s="198">
        <f t="shared" si="19"/>
        <v>663.97319999999991</v>
      </c>
      <c r="H147" s="264">
        <f t="shared" si="20"/>
        <v>743.6499839999999</v>
      </c>
      <c r="I147" s="198">
        <f t="shared" si="21"/>
        <v>929.56247999999982</v>
      </c>
    </row>
    <row r="148" spans="1:9" ht="12" customHeight="1" x14ac:dyDescent="0.2">
      <c r="A148" s="5">
        <v>5208</v>
      </c>
      <c r="B148" s="6" t="s">
        <v>129</v>
      </c>
      <c r="C148" s="7">
        <v>990</v>
      </c>
      <c r="D148" s="159">
        <f t="shared" si="23"/>
        <v>1069.2</v>
      </c>
      <c r="E148" s="198">
        <f t="shared" si="18"/>
        <v>1154.7360000000001</v>
      </c>
      <c r="F148" s="198">
        <f t="shared" si="22"/>
        <v>1327.9464</v>
      </c>
      <c r="G148" s="198">
        <f t="shared" si="19"/>
        <v>1460.7410400000001</v>
      </c>
      <c r="H148" s="264">
        <f t="shared" si="20"/>
        <v>1636.0299648</v>
      </c>
      <c r="I148" s="198">
        <f t="shared" si="21"/>
        <v>2045.037456</v>
      </c>
    </row>
    <row r="149" spans="1:9" ht="12" customHeight="1" x14ac:dyDescent="0.2">
      <c r="A149" s="82">
        <v>5209</v>
      </c>
      <c r="B149" s="17" t="s">
        <v>130</v>
      </c>
      <c r="C149" s="83">
        <v>1600</v>
      </c>
      <c r="D149" s="160">
        <f t="shared" si="23"/>
        <v>1728</v>
      </c>
      <c r="E149" s="198">
        <f t="shared" si="18"/>
        <v>1866.24</v>
      </c>
      <c r="F149" s="198">
        <f t="shared" si="22"/>
        <v>2146.1759999999999</v>
      </c>
      <c r="G149" s="198">
        <f t="shared" si="19"/>
        <v>2360.7936</v>
      </c>
      <c r="H149" s="264">
        <f t="shared" si="20"/>
        <v>2644.0888319999999</v>
      </c>
      <c r="I149" s="198">
        <f t="shared" si="21"/>
        <v>3305.1110399999998</v>
      </c>
    </row>
    <row r="150" spans="1:9" ht="12" customHeight="1" x14ac:dyDescent="0.2">
      <c r="A150" s="381" t="s">
        <v>131</v>
      </c>
      <c r="B150" s="382"/>
      <c r="C150" s="383"/>
      <c r="D150" s="165"/>
      <c r="E150" s="198"/>
      <c r="F150" s="198"/>
      <c r="G150" s="198"/>
      <c r="H150" s="264">
        <f t="shared" si="20"/>
        <v>0</v>
      </c>
      <c r="I150" s="198"/>
    </row>
    <row r="151" spans="1:9" ht="12" customHeight="1" x14ac:dyDescent="0.2">
      <c r="A151" s="122" t="s">
        <v>1</v>
      </c>
      <c r="B151" s="279" t="s">
        <v>2</v>
      </c>
      <c r="C151" s="123" t="s">
        <v>3</v>
      </c>
      <c r="D151" s="280" t="s">
        <v>539</v>
      </c>
      <c r="E151" s="91" t="s">
        <v>540</v>
      </c>
      <c r="F151" s="91" t="s">
        <v>540</v>
      </c>
      <c r="G151" s="91" t="s">
        <v>540</v>
      </c>
      <c r="H151" s="264" t="s">
        <v>582</v>
      </c>
      <c r="I151" s="286" t="s">
        <v>793</v>
      </c>
    </row>
    <row r="152" spans="1:9" ht="12" customHeight="1" x14ac:dyDescent="0.2">
      <c r="A152" s="281">
        <v>520</v>
      </c>
      <c r="B152" s="124" t="s">
        <v>132</v>
      </c>
      <c r="C152" s="125">
        <v>493</v>
      </c>
      <c r="D152" s="282">
        <f t="shared" ref="D152:D155" si="24">C152+(C152*8%)</f>
        <v>532.44000000000005</v>
      </c>
      <c r="E152" s="198">
        <f t="shared" si="18"/>
        <v>575.03520000000003</v>
      </c>
      <c r="F152" s="198">
        <f t="shared" si="22"/>
        <v>661.29048</v>
      </c>
      <c r="G152" s="198">
        <f t="shared" si="19"/>
        <v>727.41952800000001</v>
      </c>
      <c r="H152" s="264">
        <f t="shared" si="20"/>
        <v>814.70987135999997</v>
      </c>
      <c r="I152" s="198">
        <f t="shared" si="21"/>
        <v>1018.3873391999999</v>
      </c>
    </row>
    <row r="153" spans="1:9" ht="12" customHeight="1" x14ac:dyDescent="0.2">
      <c r="A153" s="281">
        <v>5321</v>
      </c>
      <c r="B153" s="124" t="s">
        <v>133</v>
      </c>
      <c r="C153" s="283">
        <v>1800</v>
      </c>
      <c r="D153" s="282">
        <f t="shared" si="24"/>
        <v>1944</v>
      </c>
      <c r="E153" s="198">
        <f t="shared" si="18"/>
        <v>2099.52</v>
      </c>
      <c r="F153" s="198">
        <f t="shared" si="22"/>
        <v>2414.4479999999999</v>
      </c>
      <c r="G153" s="198">
        <f t="shared" si="19"/>
        <v>2655.8927999999996</v>
      </c>
      <c r="H153" s="264">
        <f t="shared" si="20"/>
        <v>2974.5999359999996</v>
      </c>
      <c r="I153" s="198">
        <f t="shared" si="21"/>
        <v>3718.2499199999993</v>
      </c>
    </row>
    <row r="154" spans="1:9" ht="12" customHeight="1" x14ac:dyDescent="0.2">
      <c r="A154" s="281">
        <v>5322</v>
      </c>
      <c r="B154" s="124" t="s">
        <v>134</v>
      </c>
      <c r="C154" s="283">
        <v>1150</v>
      </c>
      <c r="D154" s="282">
        <f t="shared" ref="D154" si="25">C154+(C154*8%)</f>
        <v>1242</v>
      </c>
      <c r="E154" s="198">
        <f t="shared" ref="E154" si="26">D154+(D154*8%)</f>
        <v>1341.36</v>
      </c>
      <c r="F154" s="198">
        <f t="shared" ref="F154" si="27">E154+(E154*15%)</f>
        <v>1542.5639999999999</v>
      </c>
      <c r="G154" s="198">
        <f t="shared" ref="G154" si="28">F154+(F154*10%)</f>
        <v>1696.8203999999998</v>
      </c>
      <c r="H154" s="264">
        <f t="shared" si="20"/>
        <v>1900.4388479999998</v>
      </c>
      <c r="I154" s="198">
        <f t="shared" si="21"/>
        <v>2375.5485599999997</v>
      </c>
    </row>
    <row r="155" spans="1:9" ht="12" customHeight="1" x14ac:dyDescent="0.2">
      <c r="A155" s="281">
        <v>5212</v>
      </c>
      <c r="B155" s="284" t="s">
        <v>791</v>
      </c>
      <c r="C155" s="283">
        <v>1150</v>
      </c>
      <c r="D155" s="282">
        <f t="shared" si="24"/>
        <v>1242</v>
      </c>
      <c r="E155" s="198">
        <f t="shared" si="18"/>
        <v>1341.36</v>
      </c>
      <c r="F155" s="198">
        <f t="shared" si="22"/>
        <v>1542.5639999999999</v>
      </c>
      <c r="G155" s="198">
        <f t="shared" si="19"/>
        <v>1696.8203999999998</v>
      </c>
      <c r="H155" s="264">
        <v>887</v>
      </c>
      <c r="I155" s="198">
        <f t="shared" si="21"/>
        <v>1108.75</v>
      </c>
    </row>
    <row r="156" spans="1:9" ht="21" customHeight="1" x14ac:dyDescent="0.2">
      <c r="A156" s="384" t="s">
        <v>135</v>
      </c>
      <c r="B156" s="385"/>
      <c r="C156" s="386"/>
      <c r="D156" s="165"/>
      <c r="E156" s="219"/>
      <c r="F156" s="198"/>
      <c r="G156" s="264"/>
      <c r="H156" s="264"/>
      <c r="I156" s="198"/>
    </row>
    <row r="157" spans="1:9" ht="94.5" customHeight="1" x14ac:dyDescent="0.2">
      <c r="A157" s="328"/>
      <c r="B157" s="344"/>
      <c r="C157" s="345"/>
      <c r="D157" s="165"/>
      <c r="E157" s="219"/>
      <c r="F157" s="198"/>
      <c r="G157" s="264"/>
      <c r="H157" s="264"/>
      <c r="I157" s="198"/>
    </row>
    <row r="158" spans="1:9" ht="12" customHeight="1" x14ac:dyDescent="0.2">
      <c r="A158" s="84"/>
      <c r="B158" s="75" t="s">
        <v>96</v>
      </c>
      <c r="C158" s="85"/>
      <c r="D158" s="166"/>
      <c r="E158" s="198"/>
      <c r="F158" s="198"/>
      <c r="G158" s="264"/>
      <c r="H158" s="264"/>
      <c r="I158" s="198">
        <f t="shared" si="21"/>
        <v>0</v>
      </c>
    </row>
    <row r="159" spans="1:9" ht="12" customHeight="1" x14ac:dyDescent="0.2">
      <c r="A159" s="2" t="s">
        <v>1</v>
      </c>
      <c r="B159" s="3" t="s">
        <v>2</v>
      </c>
      <c r="C159" s="4" t="s">
        <v>3</v>
      </c>
      <c r="D159" s="163" t="s">
        <v>539</v>
      </c>
      <c r="E159" s="91" t="s">
        <v>540</v>
      </c>
      <c r="F159" s="91" t="s">
        <v>540</v>
      </c>
      <c r="G159" s="204" t="s">
        <v>540</v>
      </c>
      <c r="H159" s="264" t="s">
        <v>582</v>
      </c>
      <c r="I159" s="286" t="s">
        <v>793</v>
      </c>
    </row>
    <row r="160" spans="1:9" ht="12" customHeight="1" x14ac:dyDescent="0.2">
      <c r="A160" s="5">
        <v>5231</v>
      </c>
      <c r="B160" s="6" t="s">
        <v>97</v>
      </c>
      <c r="C160" s="7">
        <v>273.24</v>
      </c>
      <c r="D160" s="159">
        <f t="shared" ref="D160:D168" si="29">C160+(C160*8%)</f>
        <v>295.0992</v>
      </c>
      <c r="E160" s="198">
        <f t="shared" si="18"/>
        <v>318.70713599999999</v>
      </c>
      <c r="F160" s="198">
        <f t="shared" si="22"/>
        <v>366.5132064</v>
      </c>
      <c r="G160" s="264">
        <f t="shared" si="19"/>
        <v>403.16452704</v>
      </c>
      <c r="H160" s="264">
        <f t="shared" si="20"/>
        <v>451.54427028480001</v>
      </c>
      <c r="I160" s="198">
        <f t="shared" si="21"/>
        <v>564.43033785600005</v>
      </c>
    </row>
    <row r="161" spans="1:9" ht="12" customHeight="1" x14ac:dyDescent="0.2">
      <c r="A161" s="295">
        <v>513</v>
      </c>
      <c r="B161" s="296" t="s">
        <v>98</v>
      </c>
      <c r="C161" s="315">
        <v>415.8</v>
      </c>
      <c r="D161" s="297">
        <f t="shared" si="29"/>
        <v>449.06400000000002</v>
      </c>
      <c r="E161" s="298">
        <f t="shared" si="18"/>
        <v>484.98912000000001</v>
      </c>
      <c r="F161" s="298">
        <f t="shared" si="22"/>
        <v>557.73748799999998</v>
      </c>
      <c r="G161" s="299">
        <f t="shared" si="19"/>
        <v>613.51123680000001</v>
      </c>
      <c r="H161" s="299">
        <f t="shared" si="20"/>
        <v>687.13258521600005</v>
      </c>
      <c r="I161" s="298">
        <v>790</v>
      </c>
    </row>
    <row r="162" spans="1:9" ht="12" customHeight="1" x14ac:dyDescent="0.2">
      <c r="A162" s="5">
        <v>9603</v>
      </c>
      <c r="B162" s="6" t="s">
        <v>99</v>
      </c>
      <c r="C162" s="9">
        <v>1360</v>
      </c>
      <c r="D162" s="159">
        <f t="shared" si="29"/>
        <v>1468.8</v>
      </c>
      <c r="E162" s="198">
        <f t="shared" si="18"/>
        <v>1586.3039999999999</v>
      </c>
      <c r="F162" s="198">
        <f t="shared" si="22"/>
        <v>1824.2495999999999</v>
      </c>
      <c r="G162" s="264">
        <f t="shared" si="19"/>
        <v>2006.6745599999999</v>
      </c>
      <c r="H162" s="264">
        <f t="shared" si="20"/>
        <v>2247.4755071999998</v>
      </c>
      <c r="I162" s="198">
        <v>2247.48</v>
      </c>
    </row>
    <row r="163" spans="1:9" ht="12" customHeight="1" x14ac:dyDescent="0.2">
      <c r="A163" s="5">
        <v>9602</v>
      </c>
      <c r="B163" s="6" t="s">
        <v>100</v>
      </c>
      <c r="C163" s="9">
        <v>1180</v>
      </c>
      <c r="D163" s="159">
        <f t="shared" si="29"/>
        <v>1274.4000000000001</v>
      </c>
      <c r="E163" s="198">
        <f t="shared" si="18"/>
        <v>1376.3520000000001</v>
      </c>
      <c r="F163" s="198">
        <f t="shared" si="22"/>
        <v>1582.8048000000001</v>
      </c>
      <c r="G163" s="264">
        <f t="shared" si="19"/>
        <v>1741.0852800000002</v>
      </c>
      <c r="H163" s="264">
        <f t="shared" si="20"/>
        <v>1950.0155136000003</v>
      </c>
      <c r="I163" s="198">
        <v>1950.02</v>
      </c>
    </row>
    <row r="164" spans="1:9" ht="12" customHeight="1" x14ac:dyDescent="0.2">
      <c r="A164" s="5">
        <v>5182</v>
      </c>
      <c r="B164" s="6" t="s">
        <v>136</v>
      </c>
      <c r="C164" s="7">
        <v>730</v>
      </c>
      <c r="D164" s="159">
        <f t="shared" si="29"/>
        <v>788.4</v>
      </c>
      <c r="E164" s="198">
        <f t="shared" si="18"/>
        <v>851.47199999999998</v>
      </c>
      <c r="F164" s="198">
        <f t="shared" si="22"/>
        <v>979.19280000000003</v>
      </c>
      <c r="G164" s="264">
        <f t="shared" si="19"/>
        <v>1077.1120800000001</v>
      </c>
      <c r="H164" s="264">
        <f t="shared" si="20"/>
        <v>1206.3655296000002</v>
      </c>
      <c r="I164" s="198">
        <v>1206.3699999999999</v>
      </c>
    </row>
    <row r="165" spans="1:9" ht="12" customHeight="1" x14ac:dyDescent="0.2">
      <c r="A165" s="5">
        <v>5184</v>
      </c>
      <c r="B165" s="6" t="s">
        <v>102</v>
      </c>
      <c r="C165" s="9">
        <v>1010</v>
      </c>
      <c r="D165" s="159">
        <f t="shared" si="29"/>
        <v>1090.8</v>
      </c>
      <c r="E165" s="198">
        <f t="shared" si="18"/>
        <v>1178.0639999999999</v>
      </c>
      <c r="F165" s="198">
        <f t="shared" si="22"/>
        <v>1354.7735999999998</v>
      </c>
      <c r="G165" s="264">
        <f t="shared" si="19"/>
        <v>1490.2509599999998</v>
      </c>
      <c r="H165" s="264">
        <f t="shared" si="20"/>
        <v>1669.0810751999998</v>
      </c>
      <c r="I165" s="198">
        <v>1669.08</v>
      </c>
    </row>
    <row r="166" spans="1:9" ht="12" customHeight="1" x14ac:dyDescent="0.2">
      <c r="A166" s="5">
        <v>518</v>
      </c>
      <c r="B166" s="6" t="s">
        <v>103</v>
      </c>
      <c r="C166" s="7">
        <v>380</v>
      </c>
      <c r="D166" s="159">
        <f t="shared" si="29"/>
        <v>410.4</v>
      </c>
      <c r="E166" s="198">
        <f t="shared" si="18"/>
        <v>443.23199999999997</v>
      </c>
      <c r="F166" s="198">
        <f t="shared" si="22"/>
        <v>509.71679999999998</v>
      </c>
      <c r="G166" s="264">
        <f t="shared" si="19"/>
        <v>560.68848000000003</v>
      </c>
      <c r="H166" s="264">
        <f t="shared" si="20"/>
        <v>627.97109760000001</v>
      </c>
      <c r="I166" s="198">
        <f t="shared" si="21"/>
        <v>784.96387200000004</v>
      </c>
    </row>
    <row r="167" spans="1:9" ht="12" customHeight="1" x14ac:dyDescent="0.2">
      <c r="A167" s="5">
        <v>5186</v>
      </c>
      <c r="B167" s="6" t="s">
        <v>104</v>
      </c>
      <c r="C167" s="9">
        <v>1100</v>
      </c>
      <c r="D167" s="159">
        <f t="shared" si="29"/>
        <v>1188</v>
      </c>
      <c r="E167" s="198">
        <f t="shared" si="18"/>
        <v>1283.04</v>
      </c>
      <c r="F167" s="198">
        <f t="shared" si="22"/>
        <v>1475.4959999999999</v>
      </c>
      <c r="G167" s="264">
        <f t="shared" si="19"/>
        <v>1623.0455999999999</v>
      </c>
      <c r="H167" s="264">
        <f t="shared" si="20"/>
        <v>1817.811072</v>
      </c>
      <c r="I167" s="198">
        <v>1817.81</v>
      </c>
    </row>
    <row r="168" spans="1:9" ht="12" customHeight="1" x14ac:dyDescent="0.2">
      <c r="A168" s="13"/>
      <c r="B168" s="6" t="s">
        <v>105</v>
      </c>
      <c r="C168" s="7">
        <v>910</v>
      </c>
      <c r="D168" s="159">
        <f t="shared" si="29"/>
        <v>982.8</v>
      </c>
      <c r="E168" s="198">
        <f t="shared" si="18"/>
        <v>1061.424</v>
      </c>
      <c r="F168" s="198">
        <f t="shared" si="22"/>
        <v>1220.6376</v>
      </c>
      <c r="G168" s="264">
        <f t="shared" si="19"/>
        <v>1342.70136</v>
      </c>
      <c r="H168" s="264">
        <f t="shared" si="20"/>
        <v>1503.8255232000001</v>
      </c>
      <c r="I168" s="198">
        <v>1503.83</v>
      </c>
    </row>
    <row r="169" spans="1:9" ht="12" customHeight="1" x14ac:dyDescent="0.2">
      <c r="A169" s="393" t="s">
        <v>106</v>
      </c>
      <c r="B169" s="376"/>
      <c r="C169" s="377"/>
      <c r="D169" s="153"/>
      <c r="E169" s="198"/>
      <c r="F169" s="198"/>
      <c r="G169" s="264"/>
      <c r="H169" s="264"/>
      <c r="I169" s="198"/>
    </row>
    <row r="170" spans="1:9" ht="12" customHeight="1" x14ac:dyDescent="0.2">
      <c r="A170" s="2" t="s">
        <v>1</v>
      </c>
      <c r="B170" s="3" t="s">
        <v>2</v>
      </c>
      <c r="C170" s="4" t="s">
        <v>3</v>
      </c>
      <c r="D170" s="164" t="s">
        <v>539</v>
      </c>
      <c r="E170" s="91" t="s">
        <v>540</v>
      </c>
      <c r="F170" s="91" t="s">
        <v>540</v>
      </c>
      <c r="G170" s="204" t="s">
        <v>540</v>
      </c>
      <c r="H170" s="264" t="s">
        <v>582</v>
      </c>
      <c r="I170" s="286" t="s">
        <v>793</v>
      </c>
    </row>
    <row r="171" spans="1:9" ht="12" customHeight="1" x14ac:dyDescent="0.2">
      <c r="A171" s="295">
        <v>523</v>
      </c>
      <c r="B171" s="296" t="s">
        <v>107</v>
      </c>
      <c r="C171" s="315">
        <v>385</v>
      </c>
      <c r="D171" s="297">
        <f t="shared" ref="D171:D180" si="30">C171+(C171*8%)</f>
        <v>415.8</v>
      </c>
      <c r="E171" s="298">
        <f t="shared" si="18"/>
        <v>449.06400000000002</v>
      </c>
      <c r="F171" s="298">
        <f t="shared" si="22"/>
        <v>516.42360000000008</v>
      </c>
      <c r="G171" s="299">
        <f t="shared" si="19"/>
        <v>568.06596000000013</v>
      </c>
      <c r="H171" s="299">
        <f t="shared" si="20"/>
        <v>636.23387520000017</v>
      </c>
      <c r="I171" s="298">
        <v>730</v>
      </c>
    </row>
    <row r="172" spans="1:9" ht="12" customHeight="1" x14ac:dyDescent="0.2">
      <c r="A172" s="5">
        <v>5187</v>
      </c>
      <c r="B172" s="6" t="s">
        <v>108</v>
      </c>
      <c r="C172" s="7">
        <v>580</v>
      </c>
      <c r="D172" s="159">
        <f t="shared" si="30"/>
        <v>626.4</v>
      </c>
      <c r="E172" s="198">
        <f t="shared" si="18"/>
        <v>676.51199999999994</v>
      </c>
      <c r="F172" s="198">
        <f t="shared" si="22"/>
        <v>777.98879999999997</v>
      </c>
      <c r="G172" s="264">
        <f t="shared" si="19"/>
        <v>855.78767999999991</v>
      </c>
      <c r="H172" s="264">
        <f t="shared" si="20"/>
        <v>958.48220159999994</v>
      </c>
      <c r="I172" s="198">
        <f t="shared" si="21"/>
        <v>1198.102752</v>
      </c>
    </row>
    <row r="173" spans="1:9" ht="12" customHeight="1" x14ac:dyDescent="0.2">
      <c r="A173" s="5">
        <v>5188</v>
      </c>
      <c r="B173" s="6" t="s">
        <v>109</v>
      </c>
      <c r="C173" s="7">
        <v>930</v>
      </c>
      <c r="D173" s="159">
        <f t="shared" si="30"/>
        <v>1004.4</v>
      </c>
      <c r="E173" s="198">
        <f t="shared" si="18"/>
        <v>1084.752</v>
      </c>
      <c r="F173" s="198">
        <f t="shared" si="22"/>
        <v>1247.4648</v>
      </c>
      <c r="G173" s="264">
        <f t="shared" si="19"/>
        <v>1372.21128</v>
      </c>
      <c r="H173" s="264">
        <f t="shared" si="20"/>
        <v>1536.8766335999999</v>
      </c>
      <c r="I173" s="198">
        <v>1536.88</v>
      </c>
    </row>
    <row r="174" spans="1:9" ht="12" customHeight="1" x14ac:dyDescent="0.2">
      <c r="A174" s="5">
        <v>5189</v>
      </c>
      <c r="B174" s="6" t="s">
        <v>110</v>
      </c>
      <c r="C174" s="9">
        <v>1250</v>
      </c>
      <c r="D174" s="159">
        <f t="shared" si="30"/>
        <v>1350</v>
      </c>
      <c r="E174" s="198">
        <f t="shared" si="18"/>
        <v>1458</v>
      </c>
      <c r="F174" s="198">
        <f t="shared" si="22"/>
        <v>1676.7</v>
      </c>
      <c r="G174" s="264">
        <f t="shared" si="19"/>
        <v>1844.3700000000001</v>
      </c>
      <c r="H174" s="264">
        <f t="shared" si="20"/>
        <v>2065.6944000000003</v>
      </c>
      <c r="I174" s="198">
        <v>2065.69</v>
      </c>
    </row>
    <row r="175" spans="1:9" ht="12" customHeight="1" x14ac:dyDescent="0.2">
      <c r="A175" s="5">
        <v>5190</v>
      </c>
      <c r="B175" s="6" t="s">
        <v>111</v>
      </c>
      <c r="C175" s="7">
        <v>990</v>
      </c>
      <c r="D175" s="159">
        <f t="shared" si="30"/>
        <v>1069.2</v>
      </c>
      <c r="E175" s="198">
        <f t="shared" si="18"/>
        <v>1154.7360000000001</v>
      </c>
      <c r="F175" s="198">
        <f t="shared" si="22"/>
        <v>1327.9464</v>
      </c>
      <c r="G175" s="264">
        <f t="shared" si="19"/>
        <v>1460.7410400000001</v>
      </c>
      <c r="H175" s="264">
        <f t="shared" si="20"/>
        <v>1636.0299648</v>
      </c>
      <c r="I175" s="198">
        <v>1636.03</v>
      </c>
    </row>
    <row r="176" spans="1:9" ht="12" customHeight="1" x14ac:dyDescent="0.2">
      <c r="A176" s="5">
        <v>5191</v>
      </c>
      <c r="B176" s="6" t="s">
        <v>112</v>
      </c>
      <c r="C176" s="7">
        <v>540</v>
      </c>
      <c r="D176" s="159">
        <f t="shared" si="30"/>
        <v>583.20000000000005</v>
      </c>
      <c r="E176" s="198">
        <f t="shared" si="18"/>
        <v>629.85599999999999</v>
      </c>
      <c r="F176" s="198">
        <f t="shared" si="22"/>
        <v>724.33439999999996</v>
      </c>
      <c r="G176" s="264">
        <f t="shared" si="19"/>
        <v>796.76783999999998</v>
      </c>
      <c r="H176" s="264">
        <f t="shared" si="20"/>
        <v>892.3799808</v>
      </c>
      <c r="I176" s="198">
        <v>1115</v>
      </c>
    </row>
    <row r="177" spans="1:9" ht="12" customHeight="1" x14ac:dyDescent="0.2">
      <c r="A177" s="5">
        <v>5192</v>
      </c>
      <c r="B177" s="6" t="s">
        <v>113</v>
      </c>
      <c r="C177" s="7">
        <v>850</v>
      </c>
      <c r="D177" s="159">
        <f t="shared" si="30"/>
        <v>918</v>
      </c>
      <c r="E177" s="198">
        <f t="shared" si="18"/>
        <v>991.44</v>
      </c>
      <c r="F177" s="198">
        <f t="shared" si="22"/>
        <v>1140.1559999999999</v>
      </c>
      <c r="G177" s="264">
        <f t="shared" si="19"/>
        <v>1254.1715999999999</v>
      </c>
      <c r="H177" s="264">
        <f t="shared" si="20"/>
        <v>1404.672192</v>
      </c>
      <c r="I177" s="198">
        <v>1615</v>
      </c>
    </row>
    <row r="178" spans="1:9" ht="12" customHeight="1" x14ac:dyDescent="0.2">
      <c r="A178" s="5">
        <v>5193</v>
      </c>
      <c r="B178" s="6" t="s">
        <v>114</v>
      </c>
      <c r="C178" s="9">
        <v>1247</v>
      </c>
      <c r="D178" s="159">
        <f t="shared" si="30"/>
        <v>1346.76</v>
      </c>
      <c r="E178" s="198">
        <f t="shared" si="18"/>
        <v>1454.5008</v>
      </c>
      <c r="F178" s="198">
        <f t="shared" si="22"/>
        <v>1672.6759200000001</v>
      </c>
      <c r="G178" s="264">
        <f t="shared" si="19"/>
        <v>1839.9435120000003</v>
      </c>
      <c r="H178" s="264">
        <f t="shared" si="20"/>
        <v>2060.7367334400005</v>
      </c>
      <c r="I178" s="198">
        <v>2060</v>
      </c>
    </row>
    <row r="179" spans="1:9" ht="12" customHeight="1" x14ac:dyDescent="0.2">
      <c r="A179" s="5">
        <v>5194</v>
      </c>
      <c r="B179" s="6" t="s">
        <v>115</v>
      </c>
      <c r="C179" s="9">
        <v>2290</v>
      </c>
      <c r="D179" s="159">
        <f t="shared" si="30"/>
        <v>2473.1999999999998</v>
      </c>
      <c r="E179" s="198">
        <f t="shared" si="18"/>
        <v>2671.0559999999996</v>
      </c>
      <c r="F179" s="198">
        <f t="shared" si="22"/>
        <v>3071.7143999999994</v>
      </c>
      <c r="G179" s="264">
        <f t="shared" si="19"/>
        <v>3378.8858399999995</v>
      </c>
      <c r="H179" s="264">
        <f t="shared" si="20"/>
        <v>3784.3521407999992</v>
      </c>
      <c r="I179" s="198">
        <v>3784.35</v>
      </c>
    </row>
    <row r="180" spans="1:9" ht="12" customHeight="1" x14ac:dyDescent="0.2">
      <c r="A180" s="5">
        <v>5195</v>
      </c>
      <c r="B180" s="6" t="s">
        <v>116</v>
      </c>
      <c r="C180" s="9">
        <v>1603</v>
      </c>
      <c r="D180" s="159">
        <f t="shared" si="30"/>
        <v>1731.24</v>
      </c>
      <c r="E180" s="198">
        <f t="shared" si="18"/>
        <v>1869.7392</v>
      </c>
      <c r="F180" s="198">
        <f t="shared" si="22"/>
        <v>2150.2000800000001</v>
      </c>
      <c r="G180" s="264">
        <f t="shared" si="19"/>
        <v>2365.220088</v>
      </c>
      <c r="H180" s="264">
        <f t="shared" si="20"/>
        <v>2649.0464985600001</v>
      </c>
      <c r="I180" s="198">
        <v>2649.05</v>
      </c>
    </row>
    <row r="181" spans="1:9" ht="12" customHeight="1" x14ac:dyDescent="0.2">
      <c r="A181" s="393" t="s">
        <v>117</v>
      </c>
      <c r="B181" s="376"/>
      <c r="C181" s="377"/>
      <c r="D181" s="153"/>
      <c r="E181" s="198"/>
      <c r="F181" s="198"/>
      <c r="G181" s="264"/>
      <c r="H181" s="264"/>
      <c r="I181" s="198"/>
    </row>
    <row r="182" spans="1:9" ht="12" customHeight="1" x14ac:dyDescent="0.2">
      <c r="A182" s="2" t="s">
        <v>1</v>
      </c>
      <c r="B182" s="3" t="s">
        <v>2</v>
      </c>
      <c r="C182" s="4" t="s">
        <v>3</v>
      </c>
      <c r="D182" s="164" t="s">
        <v>539</v>
      </c>
      <c r="E182" s="91" t="s">
        <v>540</v>
      </c>
      <c r="F182" s="91" t="s">
        <v>540</v>
      </c>
      <c r="G182" s="204" t="s">
        <v>540</v>
      </c>
      <c r="H182" s="264" t="s">
        <v>582</v>
      </c>
      <c r="I182" s="286" t="s">
        <v>793</v>
      </c>
    </row>
    <row r="183" spans="1:9" ht="12" customHeight="1" x14ac:dyDescent="0.2">
      <c r="A183" s="295">
        <v>515</v>
      </c>
      <c r="B183" s="296" t="s">
        <v>118</v>
      </c>
      <c r="C183" s="315">
        <v>385</v>
      </c>
      <c r="D183" s="297">
        <f t="shared" ref="D183:D192" si="31">C183+(C183*8%)</f>
        <v>415.8</v>
      </c>
      <c r="E183" s="298">
        <f t="shared" si="18"/>
        <v>449.06400000000002</v>
      </c>
      <c r="F183" s="298">
        <f t="shared" si="22"/>
        <v>516.42360000000008</v>
      </c>
      <c r="G183" s="299">
        <f t="shared" si="19"/>
        <v>568.06596000000013</v>
      </c>
      <c r="H183" s="299">
        <f t="shared" si="20"/>
        <v>636.23387520000017</v>
      </c>
      <c r="I183" s="298">
        <v>730</v>
      </c>
    </row>
    <row r="184" spans="1:9" ht="12" customHeight="1" x14ac:dyDescent="0.2">
      <c r="A184" s="5">
        <v>5198</v>
      </c>
      <c r="B184" s="6" t="s">
        <v>119</v>
      </c>
      <c r="C184" s="7">
        <v>540</v>
      </c>
      <c r="D184" s="159">
        <f t="shared" si="31"/>
        <v>583.20000000000005</v>
      </c>
      <c r="E184" s="198">
        <f t="shared" si="18"/>
        <v>629.85599999999999</v>
      </c>
      <c r="F184" s="198">
        <f t="shared" si="22"/>
        <v>724.33439999999996</v>
      </c>
      <c r="G184" s="264">
        <f t="shared" si="19"/>
        <v>796.76783999999998</v>
      </c>
      <c r="H184" s="264">
        <f t="shared" si="20"/>
        <v>892.3799808</v>
      </c>
      <c r="I184" s="198">
        <f t="shared" si="21"/>
        <v>1115.474976</v>
      </c>
    </row>
    <row r="185" spans="1:9" ht="12" customHeight="1" x14ac:dyDescent="0.2">
      <c r="A185" s="5">
        <v>5199</v>
      </c>
      <c r="B185" s="6" t="s">
        <v>120</v>
      </c>
      <c r="C185" s="7">
        <v>580</v>
      </c>
      <c r="D185" s="159">
        <f t="shared" si="31"/>
        <v>626.4</v>
      </c>
      <c r="E185" s="198">
        <f t="shared" si="18"/>
        <v>676.51199999999994</v>
      </c>
      <c r="F185" s="198">
        <f t="shared" si="22"/>
        <v>777.98879999999997</v>
      </c>
      <c r="G185" s="264">
        <f t="shared" si="19"/>
        <v>855.78767999999991</v>
      </c>
      <c r="H185" s="264">
        <f t="shared" si="20"/>
        <v>958.48220159999994</v>
      </c>
      <c r="I185" s="198">
        <f t="shared" si="21"/>
        <v>1198.102752</v>
      </c>
    </row>
    <row r="186" spans="1:9" ht="12" customHeight="1" x14ac:dyDescent="0.2">
      <c r="A186" s="5">
        <v>5200</v>
      </c>
      <c r="B186" s="6" t="s">
        <v>137</v>
      </c>
      <c r="C186" s="7">
        <v>930</v>
      </c>
      <c r="D186" s="159">
        <f t="shared" si="31"/>
        <v>1004.4</v>
      </c>
      <c r="E186" s="198">
        <f t="shared" si="18"/>
        <v>1084.752</v>
      </c>
      <c r="F186" s="198">
        <f t="shared" si="22"/>
        <v>1247.4648</v>
      </c>
      <c r="G186" s="264">
        <f t="shared" si="19"/>
        <v>1372.21128</v>
      </c>
      <c r="H186" s="264">
        <f t="shared" si="20"/>
        <v>1536.8766335999999</v>
      </c>
      <c r="I186" s="198">
        <v>1536.88</v>
      </c>
    </row>
    <row r="187" spans="1:9" ht="12" customHeight="1" x14ac:dyDescent="0.2">
      <c r="A187" s="5">
        <v>5201</v>
      </c>
      <c r="B187" s="6" t="s">
        <v>121</v>
      </c>
      <c r="C187" s="9">
        <v>1250</v>
      </c>
      <c r="D187" s="159">
        <f t="shared" si="31"/>
        <v>1350</v>
      </c>
      <c r="E187" s="198">
        <f t="shared" si="18"/>
        <v>1458</v>
      </c>
      <c r="F187" s="198">
        <f t="shared" si="22"/>
        <v>1676.7</v>
      </c>
      <c r="G187" s="264">
        <f t="shared" si="19"/>
        <v>1844.3700000000001</v>
      </c>
      <c r="H187" s="264">
        <f t="shared" si="20"/>
        <v>2065.6944000000003</v>
      </c>
      <c r="I187" s="198">
        <v>2065.69</v>
      </c>
    </row>
    <row r="188" spans="1:9" ht="12" customHeight="1" x14ac:dyDescent="0.2">
      <c r="A188" s="5">
        <v>5202</v>
      </c>
      <c r="B188" s="6" t="s">
        <v>122</v>
      </c>
      <c r="C188" s="9">
        <v>2530</v>
      </c>
      <c r="D188" s="159">
        <f t="shared" si="31"/>
        <v>2732.4</v>
      </c>
      <c r="E188" s="198">
        <f t="shared" si="18"/>
        <v>2950.9920000000002</v>
      </c>
      <c r="F188" s="198">
        <f t="shared" si="22"/>
        <v>3393.6408000000001</v>
      </c>
      <c r="G188" s="264">
        <f t="shared" si="19"/>
        <v>3733.0048800000004</v>
      </c>
      <c r="H188" s="264">
        <f t="shared" si="20"/>
        <v>4180.9654656000002</v>
      </c>
      <c r="I188" s="198">
        <v>4180.97</v>
      </c>
    </row>
    <row r="189" spans="1:9" ht="12" customHeight="1" x14ac:dyDescent="0.2">
      <c r="A189" s="5">
        <v>5203</v>
      </c>
      <c r="B189" s="6" t="s">
        <v>123</v>
      </c>
      <c r="C189" s="7">
        <v>990</v>
      </c>
      <c r="D189" s="159">
        <f t="shared" si="31"/>
        <v>1069.2</v>
      </c>
      <c r="E189" s="198">
        <f t="shared" si="18"/>
        <v>1154.7360000000001</v>
      </c>
      <c r="F189" s="198">
        <f t="shared" si="22"/>
        <v>1327.9464</v>
      </c>
      <c r="G189" s="264">
        <f t="shared" si="19"/>
        <v>1460.7410400000001</v>
      </c>
      <c r="H189" s="264">
        <f t="shared" si="20"/>
        <v>1636.0299648</v>
      </c>
      <c r="I189" s="198">
        <v>1636.03</v>
      </c>
    </row>
    <row r="190" spans="1:9" ht="12" customHeight="1" x14ac:dyDescent="0.2">
      <c r="A190" s="5">
        <v>5204</v>
      </c>
      <c r="B190" s="6" t="s">
        <v>124</v>
      </c>
      <c r="C190" s="9">
        <v>1630</v>
      </c>
      <c r="D190" s="159">
        <f t="shared" si="31"/>
        <v>1760.4</v>
      </c>
      <c r="E190" s="198">
        <f t="shared" si="18"/>
        <v>1901.2320000000002</v>
      </c>
      <c r="F190" s="198">
        <f t="shared" si="22"/>
        <v>2186.4168</v>
      </c>
      <c r="G190" s="264">
        <f t="shared" si="19"/>
        <v>2405.0584800000001</v>
      </c>
      <c r="H190" s="264">
        <f t="shared" si="20"/>
        <v>2693.6654976</v>
      </c>
      <c r="I190" s="198">
        <v>2693.67</v>
      </c>
    </row>
    <row r="191" spans="1:9" ht="12" customHeight="1" x14ac:dyDescent="0.2">
      <c r="A191" s="5">
        <v>5205</v>
      </c>
      <c r="B191" s="6" t="s">
        <v>125</v>
      </c>
      <c r="C191" s="7">
        <v>930</v>
      </c>
      <c r="D191" s="159">
        <f t="shared" si="31"/>
        <v>1004.4</v>
      </c>
      <c r="E191" s="198">
        <f t="shared" si="18"/>
        <v>1084.752</v>
      </c>
      <c r="F191" s="198">
        <f t="shared" si="22"/>
        <v>1247.4648</v>
      </c>
      <c r="G191" s="264">
        <f t="shared" si="19"/>
        <v>1372.21128</v>
      </c>
      <c r="H191" s="264">
        <f t="shared" si="20"/>
        <v>1536.8766335999999</v>
      </c>
      <c r="I191" s="198">
        <v>1536.88</v>
      </c>
    </row>
    <row r="192" spans="1:9" ht="12" customHeight="1" x14ac:dyDescent="0.2">
      <c r="A192" s="5">
        <v>5206</v>
      </c>
      <c r="B192" s="6" t="s">
        <v>126</v>
      </c>
      <c r="C192" s="9">
        <v>1247</v>
      </c>
      <c r="D192" s="159">
        <f t="shared" si="31"/>
        <v>1346.76</v>
      </c>
      <c r="E192" s="198">
        <f t="shared" si="18"/>
        <v>1454.5008</v>
      </c>
      <c r="F192" s="198">
        <f t="shared" si="22"/>
        <v>1672.6759200000001</v>
      </c>
      <c r="G192" s="264">
        <f t="shared" si="19"/>
        <v>1839.9435120000003</v>
      </c>
      <c r="H192" s="264">
        <f t="shared" si="20"/>
        <v>2060.7367334400005</v>
      </c>
      <c r="I192" s="198">
        <v>2060.75</v>
      </c>
    </row>
    <row r="193" spans="1:9" ht="12" customHeight="1" x14ac:dyDescent="0.2">
      <c r="A193" s="394" t="s">
        <v>127</v>
      </c>
      <c r="B193" s="395"/>
      <c r="C193" s="396"/>
      <c r="D193" s="153"/>
      <c r="E193" s="198"/>
      <c r="F193" s="198"/>
      <c r="G193" s="264"/>
      <c r="H193" s="264"/>
      <c r="I193" s="198"/>
    </row>
    <row r="194" spans="1:9" ht="12" customHeight="1" x14ac:dyDescent="0.2">
      <c r="A194" s="2" t="s">
        <v>1</v>
      </c>
      <c r="B194" s="3" t="s">
        <v>2</v>
      </c>
      <c r="C194" s="4" t="s">
        <v>3</v>
      </c>
      <c r="D194" s="164" t="s">
        <v>539</v>
      </c>
      <c r="E194" s="91" t="s">
        <v>540</v>
      </c>
      <c r="F194" s="91" t="s">
        <v>540</v>
      </c>
      <c r="H194" s="204" t="s">
        <v>582</v>
      </c>
      <c r="I194" s="286" t="s">
        <v>793</v>
      </c>
    </row>
    <row r="195" spans="1:9" ht="12" customHeight="1" x14ac:dyDescent="0.2">
      <c r="A195" s="5">
        <v>5207</v>
      </c>
      <c r="B195" s="6" t="s">
        <v>128</v>
      </c>
      <c r="C195" s="7">
        <v>450</v>
      </c>
      <c r="D195" s="159">
        <f t="shared" ref="D195:D197" si="32">C195+(C195*8%)</f>
        <v>486</v>
      </c>
      <c r="E195" s="198">
        <f t="shared" si="18"/>
        <v>524.88</v>
      </c>
      <c r="F195" s="198">
        <f t="shared" si="22"/>
        <v>603.61199999999997</v>
      </c>
      <c r="G195" s="264">
        <f t="shared" si="19"/>
        <v>663.97319999999991</v>
      </c>
      <c r="H195" s="264">
        <f t="shared" si="20"/>
        <v>743.6499839999999</v>
      </c>
      <c r="I195" s="198">
        <f t="shared" si="21"/>
        <v>929.56247999999982</v>
      </c>
    </row>
    <row r="196" spans="1:9" ht="12" customHeight="1" x14ac:dyDescent="0.2">
      <c r="A196" s="5">
        <v>5208</v>
      </c>
      <c r="B196" s="6" t="s">
        <v>129</v>
      </c>
      <c r="C196" s="7">
        <v>990</v>
      </c>
      <c r="D196" s="159">
        <f t="shared" si="32"/>
        <v>1069.2</v>
      </c>
      <c r="E196" s="198">
        <f t="shared" si="18"/>
        <v>1154.7360000000001</v>
      </c>
      <c r="F196" s="198">
        <f t="shared" si="22"/>
        <v>1327.9464</v>
      </c>
      <c r="G196" s="264">
        <f t="shared" si="19"/>
        <v>1460.7410400000001</v>
      </c>
      <c r="H196" s="264">
        <f t="shared" si="20"/>
        <v>1636.0299648</v>
      </c>
      <c r="I196" s="198">
        <f t="shared" si="21"/>
        <v>2045.037456</v>
      </c>
    </row>
    <row r="197" spans="1:9" ht="12" customHeight="1" x14ac:dyDescent="0.2">
      <c r="A197" s="5">
        <v>5209</v>
      </c>
      <c r="B197" s="6" t="s">
        <v>130</v>
      </c>
      <c r="C197" s="9">
        <v>1600</v>
      </c>
      <c r="D197" s="159">
        <f t="shared" si="32"/>
        <v>1728</v>
      </c>
      <c r="E197" s="198">
        <f t="shared" si="18"/>
        <v>1866.24</v>
      </c>
      <c r="F197" s="198">
        <f t="shared" si="22"/>
        <v>2146.1759999999999</v>
      </c>
      <c r="G197" s="264">
        <f t="shared" si="19"/>
        <v>2360.7936</v>
      </c>
      <c r="H197" s="264">
        <f t="shared" si="20"/>
        <v>2644.0888319999999</v>
      </c>
      <c r="I197" s="198">
        <f t="shared" si="21"/>
        <v>3305.1110399999998</v>
      </c>
    </row>
    <row r="198" spans="1:9" ht="12" customHeight="1" x14ac:dyDescent="0.2">
      <c r="A198" s="393" t="s">
        <v>131</v>
      </c>
      <c r="B198" s="376"/>
      <c r="C198" s="377"/>
      <c r="D198" s="153"/>
      <c r="E198" s="198"/>
      <c r="F198" s="198"/>
      <c r="G198" s="264"/>
      <c r="H198" s="264"/>
      <c r="I198" s="198"/>
    </row>
    <row r="199" spans="1:9" ht="12" customHeight="1" x14ac:dyDescent="0.2">
      <c r="A199" s="2" t="s">
        <v>1</v>
      </c>
      <c r="B199" s="3" t="s">
        <v>2</v>
      </c>
      <c r="C199" s="4" t="s">
        <v>3</v>
      </c>
      <c r="D199" s="164" t="s">
        <v>539</v>
      </c>
      <c r="E199" s="91" t="s">
        <v>540</v>
      </c>
      <c r="F199" s="91" t="s">
        <v>540</v>
      </c>
      <c r="G199" s="204" t="s">
        <v>540</v>
      </c>
      <c r="H199" s="264" t="s">
        <v>582</v>
      </c>
      <c r="I199" s="286" t="s">
        <v>793</v>
      </c>
    </row>
    <row r="200" spans="1:9" ht="12" customHeight="1" x14ac:dyDescent="0.2">
      <c r="A200" s="5">
        <v>514</v>
      </c>
      <c r="B200" s="6" t="s">
        <v>132</v>
      </c>
      <c r="C200" s="7">
        <v>493</v>
      </c>
      <c r="D200" s="159">
        <f t="shared" ref="D200:D201" si="33">C200+(C200*8%)</f>
        <v>532.44000000000005</v>
      </c>
      <c r="E200" s="198">
        <f t="shared" si="18"/>
        <v>575.03520000000003</v>
      </c>
      <c r="F200" s="198">
        <f t="shared" si="22"/>
        <v>661.29048</v>
      </c>
      <c r="G200" s="264">
        <f t="shared" si="19"/>
        <v>727.41952800000001</v>
      </c>
      <c r="H200" s="264">
        <f t="shared" si="20"/>
        <v>814.70987135999997</v>
      </c>
      <c r="I200" s="198">
        <f t="shared" ref="I200:I205" si="34">H200+(H200*25%)</f>
        <v>1018.3873391999999</v>
      </c>
    </row>
    <row r="201" spans="1:9" ht="12" customHeight="1" x14ac:dyDescent="0.2">
      <c r="A201" s="5">
        <v>5211</v>
      </c>
      <c r="B201" s="6" t="s">
        <v>133</v>
      </c>
      <c r="C201" s="9">
        <v>1800</v>
      </c>
      <c r="D201" s="159">
        <f t="shared" si="33"/>
        <v>1944</v>
      </c>
      <c r="E201" s="198">
        <f t="shared" ref="E201:E265" si="35">D201+(D201*8%)</f>
        <v>2099.52</v>
      </c>
      <c r="F201" s="198">
        <f t="shared" si="22"/>
        <v>2414.4479999999999</v>
      </c>
      <c r="G201" s="264">
        <f t="shared" ref="G201:G262" si="36">F201+(F201*10%)</f>
        <v>2655.8927999999996</v>
      </c>
      <c r="H201" s="264">
        <f t="shared" ref="H201:H262" si="37">G201+(G201*12%)</f>
        <v>2974.5999359999996</v>
      </c>
      <c r="I201" s="198">
        <f t="shared" si="34"/>
        <v>3718.2499199999993</v>
      </c>
    </row>
    <row r="202" spans="1:9" ht="12" customHeight="1" x14ac:dyDescent="0.2">
      <c r="A202" s="216">
        <v>5212</v>
      </c>
      <c r="B202" s="27" t="s">
        <v>134</v>
      </c>
      <c r="C202" s="217">
        <v>1150</v>
      </c>
      <c r="D202" s="159">
        <f t="shared" ref="D202" si="38">C202+(C202*8%)</f>
        <v>1242</v>
      </c>
      <c r="E202" s="198">
        <f t="shared" ref="E202" si="39">D202+(D202*8%)</f>
        <v>1341.36</v>
      </c>
      <c r="F202" s="198">
        <f t="shared" si="22"/>
        <v>1542.5639999999999</v>
      </c>
      <c r="G202" s="264">
        <f t="shared" si="36"/>
        <v>1696.8203999999998</v>
      </c>
      <c r="H202" s="264">
        <f t="shared" si="37"/>
        <v>1900.4388479999998</v>
      </c>
      <c r="I202" s="198">
        <f t="shared" si="34"/>
        <v>2375.5485599999997</v>
      </c>
    </row>
    <row r="203" spans="1:9" ht="12" customHeight="1" x14ac:dyDescent="0.2">
      <c r="A203" s="2"/>
      <c r="B203" s="397" t="s">
        <v>789</v>
      </c>
      <c r="C203" s="376"/>
      <c r="D203" s="377"/>
      <c r="E203" s="198"/>
      <c r="F203" s="91"/>
      <c r="G203" s="264"/>
      <c r="H203" s="264"/>
      <c r="I203" s="198"/>
    </row>
    <row r="204" spans="1:9" ht="12" customHeight="1" x14ac:dyDescent="0.2">
      <c r="A204" s="2" t="s">
        <v>1</v>
      </c>
      <c r="B204" s="3" t="s">
        <v>2</v>
      </c>
      <c r="C204" s="260"/>
      <c r="D204" s="261"/>
      <c r="E204" s="219"/>
      <c r="F204" s="91" t="s">
        <v>540</v>
      </c>
      <c r="G204" s="204" t="s">
        <v>540</v>
      </c>
      <c r="H204" s="287" t="s">
        <v>582</v>
      </c>
      <c r="I204" s="286" t="s">
        <v>793</v>
      </c>
    </row>
    <row r="205" spans="1:9" ht="12" customHeight="1" x14ac:dyDescent="0.2">
      <c r="A205" s="262">
        <v>5022</v>
      </c>
      <c r="B205" s="259" t="s">
        <v>790</v>
      </c>
      <c r="C205" s="260"/>
      <c r="D205" s="261"/>
      <c r="E205" s="219"/>
      <c r="F205" s="198">
        <v>720.36</v>
      </c>
      <c r="G205" s="264">
        <f t="shared" si="36"/>
        <v>792.39599999999996</v>
      </c>
      <c r="H205" s="264">
        <f t="shared" si="37"/>
        <v>887.48352</v>
      </c>
      <c r="I205" s="198">
        <f t="shared" si="34"/>
        <v>1109.3543999999999</v>
      </c>
    </row>
    <row r="206" spans="1:9" ht="21" customHeight="1" x14ac:dyDescent="0.2">
      <c r="A206" s="326" t="s">
        <v>138</v>
      </c>
      <c r="B206" s="334"/>
      <c r="C206" s="335"/>
      <c r="D206" s="167"/>
      <c r="E206" s="219"/>
      <c r="F206" s="198"/>
      <c r="G206" s="264"/>
      <c r="H206" s="264">
        <f t="shared" si="37"/>
        <v>0</v>
      </c>
      <c r="I206" s="92"/>
    </row>
    <row r="207" spans="1:9" ht="136.35" customHeight="1" x14ac:dyDescent="0.2">
      <c r="A207" s="328"/>
      <c r="B207" s="344"/>
      <c r="C207" s="345"/>
      <c r="D207" s="167"/>
      <c r="E207" s="219"/>
      <c r="F207" s="198"/>
      <c r="G207" s="264"/>
      <c r="H207" s="264">
        <f t="shared" si="37"/>
        <v>0</v>
      </c>
      <c r="I207" s="92"/>
    </row>
    <row r="208" spans="1:9" ht="12" customHeight="1" x14ac:dyDescent="0.2">
      <c r="A208" s="387" t="s">
        <v>139</v>
      </c>
      <c r="B208" s="388"/>
      <c r="C208" s="389"/>
      <c r="D208" s="167"/>
      <c r="E208" s="198"/>
      <c r="F208" s="198"/>
      <c r="G208" s="264"/>
      <c r="H208" s="264">
        <f t="shared" si="37"/>
        <v>0</v>
      </c>
      <c r="I208" s="92"/>
    </row>
    <row r="209" spans="1:9" ht="12" customHeight="1" x14ac:dyDescent="0.2">
      <c r="A209" s="19" t="s">
        <v>1</v>
      </c>
      <c r="B209" s="81" t="s">
        <v>2</v>
      </c>
      <c r="C209" s="76" t="s">
        <v>3</v>
      </c>
      <c r="D209" s="168" t="s">
        <v>539</v>
      </c>
      <c r="E209" s="91" t="s">
        <v>540</v>
      </c>
      <c r="F209" s="91" t="s">
        <v>540</v>
      </c>
      <c r="G209" s="204" t="s">
        <v>540</v>
      </c>
      <c r="H209" s="288" t="s">
        <v>582</v>
      </c>
      <c r="I209" s="286" t="s">
        <v>793</v>
      </c>
    </row>
    <row r="210" spans="1:9" ht="12" customHeight="1" x14ac:dyDescent="0.2">
      <c r="A210" s="320">
        <v>587</v>
      </c>
      <c r="B210" s="318" t="s">
        <v>819</v>
      </c>
      <c r="C210" s="76"/>
      <c r="D210" s="319"/>
      <c r="E210" s="91"/>
      <c r="F210" s="91"/>
      <c r="G210" s="204"/>
      <c r="H210" s="288"/>
      <c r="I210" s="321">
        <v>40.1</v>
      </c>
    </row>
    <row r="211" spans="1:9" ht="12" customHeight="1" x14ac:dyDescent="0.2">
      <c r="A211" s="10">
        <v>588</v>
      </c>
      <c r="B211" s="55" t="s">
        <v>815</v>
      </c>
      <c r="C211" s="7">
        <v>22.5</v>
      </c>
      <c r="D211" s="159">
        <f t="shared" ref="D211:D220" si="40">C211+(C211*8%)</f>
        <v>24.3</v>
      </c>
      <c r="E211" s="198">
        <f t="shared" si="35"/>
        <v>26.244</v>
      </c>
      <c r="F211" s="198">
        <f t="shared" ref="F211:F267" si="41">E211+(E211*15%)</f>
        <v>30.180599999999998</v>
      </c>
      <c r="G211" s="264">
        <f t="shared" si="36"/>
        <v>33.198659999999997</v>
      </c>
      <c r="H211" s="264">
        <f t="shared" si="37"/>
        <v>37.182499199999995</v>
      </c>
      <c r="I211" s="198">
        <f t="shared" ref="I211" si="42">H211+(H211*15%)</f>
        <v>42.759874079999996</v>
      </c>
    </row>
    <row r="212" spans="1:9" ht="12" customHeight="1" x14ac:dyDescent="0.2">
      <c r="A212" s="10">
        <v>592</v>
      </c>
      <c r="B212" s="55" t="s">
        <v>817</v>
      </c>
      <c r="C212" s="7">
        <v>19.5</v>
      </c>
      <c r="D212" s="159">
        <f t="shared" si="40"/>
        <v>21.06</v>
      </c>
      <c r="E212" s="198">
        <f t="shared" si="35"/>
        <v>22.744799999999998</v>
      </c>
      <c r="F212" s="198">
        <f t="shared" si="41"/>
        <v>26.156519999999997</v>
      </c>
      <c r="G212" s="264">
        <f t="shared" si="36"/>
        <v>28.772171999999998</v>
      </c>
      <c r="H212" s="264">
        <f t="shared" si="37"/>
        <v>32.224832639999995</v>
      </c>
      <c r="I212" s="198">
        <v>40.1</v>
      </c>
    </row>
    <row r="213" spans="1:9" ht="12" customHeight="1" x14ac:dyDescent="0.2">
      <c r="A213" s="10">
        <v>5921</v>
      </c>
      <c r="B213" s="55" t="s">
        <v>792</v>
      </c>
      <c r="C213" s="7"/>
      <c r="D213" s="159"/>
      <c r="E213" s="198"/>
      <c r="F213" s="198"/>
      <c r="G213" s="264"/>
      <c r="H213" s="264">
        <v>35.9</v>
      </c>
      <c r="I213" s="198">
        <v>42.2</v>
      </c>
    </row>
    <row r="214" spans="1:9" ht="12" customHeight="1" x14ac:dyDescent="0.2">
      <c r="A214" s="10">
        <v>591</v>
      </c>
      <c r="B214" s="6" t="s">
        <v>140</v>
      </c>
      <c r="C214" s="7">
        <v>18.399999999999999</v>
      </c>
      <c r="D214" s="159">
        <f t="shared" si="40"/>
        <v>19.872</v>
      </c>
      <c r="E214" s="198">
        <f t="shared" si="35"/>
        <v>21.461759999999998</v>
      </c>
      <c r="F214" s="198">
        <f t="shared" si="41"/>
        <v>24.681023999999997</v>
      </c>
      <c r="G214" s="264">
        <f t="shared" si="36"/>
        <v>27.149126399999997</v>
      </c>
      <c r="H214" s="264">
        <f t="shared" si="37"/>
        <v>30.407021567999998</v>
      </c>
      <c r="I214" s="198">
        <v>35.6</v>
      </c>
    </row>
    <row r="215" spans="1:9" ht="12" customHeight="1" x14ac:dyDescent="0.2">
      <c r="A215" s="10">
        <v>5911</v>
      </c>
      <c r="B215" s="6" t="s">
        <v>141</v>
      </c>
      <c r="C215" s="7">
        <v>18.399999999999999</v>
      </c>
      <c r="D215" s="159">
        <f t="shared" si="40"/>
        <v>19.872</v>
      </c>
      <c r="E215" s="198">
        <f t="shared" si="35"/>
        <v>21.461759999999998</v>
      </c>
      <c r="F215" s="198">
        <f t="shared" si="41"/>
        <v>24.681023999999997</v>
      </c>
      <c r="G215" s="264">
        <f t="shared" si="36"/>
        <v>27.149126399999997</v>
      </c>
      <c r="H215" s="264">
        <f t="shared" si="37"/>
        <v>30.407021567999998</v>
      </c>
      <c r="I215" s="198">
        <v>35.6</v>
      </c>
    </row>
    <row r="216" spans="1:9" ht="12" customHeight="1" x14ac:dyDescent="0.2">
      <c r="A216" s="10">
        <v>590</v>
      </c>
      <c r="B216" s="6" t="s">
        <v>142</v>
      </c>
      <c r="C216" s="7">
        <v>24.95</v>
      </c>
      <c r="D216" s="159">
        <f t="shared" si="40"/>
        <v>26.945999999999998</v>
      </c>
      <c r="E216" s="198">
        <f t="shared" si="35"/>
        <v>29.101679999999998</v>
      </c>
      <c r="F216" s="198">
        <f t="shared" si="41"/>
        <v>33.466932</v>
      </c>
      <c r="G216" s="264">
        <f t="shared" si="36"/>
        <v>36.813625199999997</v>
      </c>
      <c r="H216" s="264">
        <f t="shared" si="37"/>
        <v>41.231260223999996</v>
      </c>
      <c r="I216" s="198">
        <v>49</v>
      </c>
    </row>
    <row r="217" spans="1:9" ht="12" customHeight="1" x14ac:dyDescent="0.2">
      <c r="A217" s="10">
        <v>578</v>
      </c>
      <c r="B217" s="6" t="s">
        <v>143</v>
      </c>
      <c r="C217" s="7">
        <v>22.5</v>
      </c>
      <c r="D217" s="159">
        <f t="shared" si="40"/>
        <v>24.3</v>
      </c>
      <c r="E217" s="198">
        <f t="shared" si="35"/>
        <v>26.244</v>
      </c>
      <c r="F217" s="198">
        <f t="shared" si="41"/>
        <v>30.180599999999998</v>
      </c>
      <c r="G217" s="264">
        <f t="shared" si="36"/>
        <v>33.198659999999997</v>
      </c>
      <c r="H217" s="264">
        <f t="shared" si="37"/>
        <v>37.182499199999995</v>
      </c>
      <c r="I217" s="198">
        <v>45</v>
      </c>
    </row>
    <row r="218" spans="1:9" ht="12" customHeight="1" x14ac:dyDescent="0.2">
      <c r="A218" s="10">
        <v>5912</v>
      </c>
      <c r="B218" s="6" t="s">
        <v>144</v>
      </c>
      <c r="C218" s="7">
        <v>22.33</v>
      </c>
      <c r="D218" s="159">
        <f t="shared" si="40"/>
        <v>24.116399999999999</v>
      </c>
      <c r="E218" s="198">
        <f t="shared" si="35"/>
        <v>26.045711999999998</v>
      </c>
      <c r="F218" s="198">
        <f t="shared" si="41"/>
        <v>29.952568799999998</v>
      </c>
      <c r="G218" s="264">
        <f t="shared" si="36"/>
        <v>32.947825680000001</v>
      </c>
      <c r="H218" s="264">
        <f t="shared" si="37"/>
        <v>36.9015647616</v>
      </c>
      <c r="I218" s="198">
        <v>43</v>
      </c>
    </row>
    <row r="219" spans="1:9" ht="12" customHeight="1" x14ac:dyDescent="0.2">
      <c r="A219" s="10">
        <v>598</v>
      </c>
      <c r="B219" s="6" t="s">
        <v>145</v>
      </c>
      <c r="C219" s="7">
        <v>38</v>
      </c>
      <c r="D219" s="159">
        <f t="shared" si="40"/>
        <v>41.04</v>
      </c>
      <c r="E219" s="198">
        <f t="shared" si="35"/>
        <v>44.3232</v>
      </c>
      <c r="F219" s="198">
        <f t="shared" si="41"/>
        <v>50.971679999999999</v>
      </c>
      <c r="G219" s="264">
        <f t="shared" si="36"/>
        <v>56.068848000000003</v>
      </c>
      <c r="H219" s="264">
        <f t="shared" si="37"/>
        <v>62.797109760000005</v>
      </c>
      <c r="I219" s="198">
        <v>62.8</v>
      </c>
    </row>
    <row r="220" spans="1:9" ht="12" customHeight="1" x14ac:dyDescent="0.2">
      <c r="A220" s="18">
        <v>5981</v>
      </c>
      <c r="B220" s="17" t="s">
        <v>146</v>
      </c>
      <c r="C220" s="89">
        <v>38</v>
      </c>
      <c r="D220" s="160">
        <f t="shared" si="40"/>
        <v>41.04</v>
      </c>
      <c r="E220" s="198">
        <f t="shared" si="35"/>
        <v>44.3232</v>
      </c>
      <c r="F220" s="198">
        <f t="shared" si="41"/>
        <v>50.971679999999999</v>
      </c>
      <c r="G220" s="264">
        <f t="shared" si="36"/>
        <v>56.068848000000003</v>
      </c>
      <c r="H220" s="264">
        <f t="shared" si="37"/>
        <v>62.797109760000005</v>
      </c>
      <c r="I220" s="198">
        <v>62.8</v>
      </c>
    </row>
    <row r="221" spans="1:9" ht="12" customHeight="1" x14ac:dyDescent="0.2">
      <c r="A221" s="390" t="s">
        <v>147</v>
      </c>
      <c r="B221" s="391"/>
      <c r="C221" s="392"/>
      <c r="D221" s="169"/>
      <c r="E221" s="198"/>
      <c r="F221" s="198"/>
      <c r="G221" s="264"/>
      <c r="H221" s="264">
        <f t="shared" si="37"/>
        <v>0</v>
      </c>
      <c r="I221" s="92"/>
    </row>
    <row r="222" spans="1:9" ht="12" customHeight="1" x14ac:dyDescent="0.2">
      <c r="A222" s="42" t="s">
        <v>1</v>
      </c>
      <c r="B222" s="43" t="s">
        <v>2</v>
      </c>
      <c r="C222" s="104" t="s">
        <v>3</v>
      </c>
      <c r="D222" s="170" t="s">
        <v>539</v>
      </c>
      <c r="E222" s="91" t="s">
        <v>540</v>
      </c>
      <c r="F222" s="91" t="s">
        <v>540</v>
      </c>
      <c r="G222" s="204" t="s">
        <v>540</v>
      </c>
      <c r="H222" s="287" t="s">
        <v>582</v>
      </c>
      <c r="I222" s="272" t="s">
        <v>582</v>
      </c>
    </row>
    <row r="223" spans="1:9" ht="12" customHeight="1" x14ac:dyDescent="0.2">
      <c r="A223" s="294">
        <v>5773</v>
      </c>
      <c r="B223" s="124" t="s">
        <v>813</v>
      </c>
      <c r="C223" s="123"/>
      <c r="D223" s="280"/>
      <c r="E223" s="91"/>
      <c r="F223" s="91"/>
      <c r="G223" s="91"/>
      <c r="H223" s="272"/>
      <c r="I223" s="272">
        <v>26</v>
      </c>
    </row>
    <row r="224" spans="1:9" ht="12" customHeight="1" x14ac:dyDescent="0.2">
      <c r="A224" s="294">
        <v>5774</v>
      </c>
      <c r="B224" s="124" t="s">
        <v>812</v>
      </c>
      <c r="C224" s="123"/>
      <c r="D224" s="280"/>
      <c r="E224" s="91"/>
      <c r="F224" s="91"/>
      <c r="G224" s="91"/>
      <c r="H224" s="272"/>
      <c r="I224" s="272">
        <v>21</v>
      </c>
    </row>
    <row r="225" spans="1:9" ht="12" customHeight="1" x14ac:dyDescent="0.2">
      <c r="A225" s="20">
        <v>577</v>
      </c>
      <c r="B225" s="318" t="s">
        <v>818</v>
      </c>
      <c r="C225" s="74">
        <v>32</v>
      </c>
      <c r="D225" s="171">
        <f t="shared" ref="D225:D258" si="43">C225+(C225*8%)</f>
        <v>34.56</v>
      </c>
      <c r="E225" s="200">
        <f t="shared" si="35"/>
        <v>37.324800000000003</v>
      </c>
      <c r="F225" s="200">
        <f t="shared" si="41"/>
        <v>42.923520000000003</v>
      </c>
      <c r="G225" s="265">
        <f t="shared" si="36"/>
        <v>47.215872000000005</v>
      </c>
      <c r="H225" s="265">
        <f t="shared" si="37"/>
        <v>52.881776640000005</v>
      </c>
      <c r="I225" s="200">
        <v>52.88</v>
      </c>
    </row>
    <row r="226" spans="1:9" ht="12" customHeight="1" x14ac:dyDescent="0.2">
      <c r="A226" s="10">
        <v>5771</v>
      </c>
      <c r="B226" s="6" t="s">
        <v>148</v>
      </c>
      <c r="C226" s="7">
        <v>35</v>
      </c>
      <c r="D226" s="159">
        <f t="shared" si="43"/>
        <v>37.799999999999997</v>
      </c>
      <c r="E226" s="198">
        <f t="shared" si="35"/>
        <v>40.823999999999998</v>
      </c>
      <c r="F226" s="198">
        <f t="shared" si="41"/>
        <v>46.947599999999994</v>
      </c>
      <c r="G226" s="264">
        <f t="shared" si="36"/>
        <v>51.642359999999996</v>
      </c>
      <c r="H226" s="264">
        <f t="shared" si="37"/>
        <v>57.839443199999998</v>
      </c>
      <c r="I226" s="198">
        <v>57.84</v>
      </c>
    </row>
    <row r="227" spans="1:9" ht="12" customHeight="1" x14ac:dyDescent="0.2">
      <c r="A227" s="10">
        <v>5772</v>
      </c>
      <c r="B227" s="6" t="s">
        <v>149</v>
      </c>
      <c r="C227" s="7">
        <v>38</v>
      </c>
      <c r="D227" s="159">
        <f t="shared" si="43"/>
        <v>41.04</v>
      </c>
      <c r="E227" s="198">
        <f t="shared" si="35"/>
        <v>44.3232</v>
      </c>
      <c r="F227" s="198">
        <f t="shared" si="41"/>
        <v>50.971679999999999</v>
      </c>
      <c r="G227" s="264">
        <f t="shared" si="36"/>
        <v>56.068848000000003</v>
      </c>
      <c r="H227" s="264">
        <f t="shared" si="37"/>
        <v>62.797109760000005</v>
      </c>
      <c r="I227" s="198">
        <v>62.8</v>
      </c>
    </row>
    <row r="228" spans="1:9" ht="12" customHeight="1" x14ac:dyDescent="0.2">
      <c r="A228" s="10">
        <v>5213</v>
      </c>
      <c r="B228" s="55" t="s">
        <v>820</v>
      </c>
      <c r="C228" s="7">
        <v>48</v>
      </c>
      <c r="D228" s="159">
        <f t="shared" si="43"/>
        <v>51.84</v>
      </c>
      <c r="E228" s="198">
        <f t="shared" si="35"/>
        <v>55.987200000000001</v>
      </c>
      <c r="F228" s="198">
        <f t="shared" si="41"/>
        <v>64.385279999999995</v>
      </c>
      <c r="G228" s="264">
        <f t="shared" si="36"/>
        <v>70.823808</v>
      </c>
      <c r="H228" s="264">
        <f t="shared" si="37"/>
        <v>79.322664959999997</v>
      </c>
      <c r="I228" s="198">
        <v>79.319999999999993</v>
      </c>
    </row>
    <row r="229" spans="1:9" ht="12" customHeight="1" x14ac:dyDescent="0.2">
      <c r="A229" s="10">
        <v>5214</v>
      </c>
      <c r="B229" s="55" t="s">
        <v>821</v>
      </c>
      <c r="C229" s="7">
        <v>53</v>
      </c>
      <c r="D229" s="159">
        <f t="shared" si="43"/>
        <v>57.24</v>
      </c>
      <c r="E229" s="198">
        <f t="shared" si="35"/>
        <v>61.819200000000002</v>
      </c>
      <c r="F229" s="198">
        <f t="shared" si="41"/>
        <v>71.09208000000001</v>
      </c>
      <c r="G229" s="264">
        <f t="shared" si="36"/>
        <v>78.201288000000005</v>
      </c>
      <c r="H229" s="264">
        <f t="shared" si="37"/>
        <v>87.585442560000004</v>
      </c>
      <c r="I229" s="198">
        <v>87.59</v>
      </c>
    </row>
    <row r="230" spans="1:9" ht="12" customHeight="1" x14ac:dyDescent="0.2">
      <c r="A230" s="10">
        <v>580</v>
      </c>
      <c r="B230" s="6" t="s">
        <v>150</v>
      </c>
      <c r="C230" s="7">
        <v>22</v>
      </c>
      <c r="D230" s="159">
        <f t="shared" si="43"/>
        <v>23.76</v>
      </c>
      <c r="E230" s="198">
        <f t="shared" si="35"/>
        <v>25.660800000000002</v>
      </c>
      <c r="F230" s="198">
        <f t="shared" si="41"/>
        <v>29.509920000000001</v>
      </c>
      <c r="G230" s="264">
        <f t="shared" si="36"/>
        <v>32.460912</v>
      </c>
      <c r="H230" s="264">
        <f t="shared" si="37"/>
        <v>36.356221439999999</v>
      </c>
      <c r="I230" s="198">
        <v>36.36</v>
      </c>
    </row>
    <row r="231" spans="1:9" ht="12" customHeight="1" x14ac:dyDescent="0.2">
      <c r="A231" s="10">
        <v>5801</v>
      </c>
      <c r="B231" s="6" t="s">
        <v>151</v>
      </c>
      <c r="C231" s="7">
        <v>23</v>
      </c>
      <c r="D231" s="159">
        <f t="shared" si="43"/>
        <v>24.84</v>
      </c>
      <c r="E231" s="198">
        <f t="shared" si="35"/>
        <v>26.827200000000001</v>
      </c>
      <c r="F231" s="198">
        <f t="shared" si="41"/>
        <v>30.851280000000003</v>
      </c>
      <c r="G231" s="264">
        <f t="shared" si="36"/>
        <v>33.936408</v>
      </c>
      <c r="H231" s="264">
        <f t="shared" si="37"/>
        <v>38.008776959999999</v>
      </c>
      <c r="I231" s="198">
        <v>38</v>
      </c>
    </row>
    <row r="232" spans="1:9" ht="12" customHeight="1" x14ac:dyDescent="0.2">
      <c r="A232" s="10">
        <v>5802</v>
      </c>
      <c r="B232" s="6" t="s">
        <v>152</v>
      </c>
      <c r="C232" s="7">
        <v>25.3</v>
      </c>
      <c r="D232" s="159">
        <f t="shared" si="43"/>
        <v>27.324000000000002</v>
      </c>
      <c r="E232" s="198">
        <f t="shared" si="35"/>
        <v>29.509920000000001</v>
      </c>
      <c r="F232" s="198">
        <f t="shared" si="41"/>
        <v>33.936408</v>
      </c>
      <c r="G232" s="264">
        <f t="shared" si="36"/>
        <v>37.3300488</v>
      </c>
      <c r="H232" s="264">
        <f t="shared" si="37"/>
        <v>41.809654655999999</v>
      </c>
      <c r="I232" s="198">
        <v>41.81</v>
      </c>
    </row>
    <row r="233" spans="1:9" ht="12" customHeight="1" x14ac:dyDescent="0.2">
      <c r="A233" s="10">
        <v>579</v>
      </c>
      <c r="B233" s="6" t="s">
        <v>153</v>
      </c>
      <c r="C233" s="7">
        <v>25</v>
      </c>
      <c r="D233" s="159">
        <f t="shared" si="43"/>
        <v>27</v>
      </c>
      <c r="E233" s="198">
        <f t="shared" si="35"/>
        <v>29.16</v>
      </c>
      <c r="F233" s="198">
        <f t="shared" si="41"/>
        <v>33.533999999999999</v>
      </c>
      <c r="G233" s="264">
        <f t="shared" si="36"/>
        <v>36.8874</v>
      </c>
      <c r="H233" s="264">
        <f t="shared" si="37"/>
        <v>41.313887999999999</v>
      </c>
      <c r="I233" s="198">
        <v>41.31</v>
      </c>
    </row>
    <row r="234" spans="1:9" ht="12" customHeight="1" x14ac:dyDescent="0.2">
      <c r="A234" s="10">
        <v>581</v>
      </c>
      <c r="B234" s="6" t="s">
        <v>154</v>
      </c>
      <c r="C234" s="7">
        <v>25</v>
      </c>
      <c r="D234" s="159">
        <f t="shared" si="43"/>
        <v>27</v>
      </c>
      <c r="E234" s="198">
        <f t="shared" si="35"/>
        <v>29.16</v>
      </c>
      <c r="F234" s="198">
        <f t="shared" si="41"/>
        <v>33.533999999999999</v>
      </c>
      <c r="G234" s="264">
        <f t="shared" si="36"/>
        <v>36.8874</v>
      </c>
      <c r="H234" s="264">
        <f t="shared" si="37"/>
        <v>41.313887999999999</v>
      </c>
      <c r="I234" s="198">
        <v>50.9</v>
      </c>
    </row>
    <row r="235" spans="1:9" ht="12" customHeight="1" x14ac:dyDescent="0.2">
      <c r="A235" s="10">
        <v>576</v>
      </c>
      <c r="B235" s="55" t="s">
        <v>823</v>
      </c>
      <c r="C235" s="7">
        <v>28</v>
      </c>
      <c r="D235" s="159">
        <f t="shared" si="43"/>
        <v>30.240000000000002</v>
      </c>
      <c r="E235" s="198">
        <f t="shared" si="35"/>
        <v>32.659199999999998</v>
      </c>
      <c r="F235" s="198">
        <f t="shared" si="41"/>
        <v>37.558079999999997</v>
      </c>
      <c r="G235" s="264">
        <f t="shared" si="36"/>
        <v>41.313887999999999</v>
      </c>
      <c r="H235" s="264">
        <f t="shared" si="37"/>
        <v>46.271554559999998</v>
      </c>
      <c r="I235" s="198">
        <v>52.9</v>
      </c>
    </row>
    <row r="236" spans="1:9" ht="12" customHeight="1" x14ac:dyDescent="0.2">
      <c r="A236" s="10">
        <v>5761</v>
      </c>
      <c r="B236" s="55" t="s">
        <v>824</v>
      </c>
      <c r="C236" s="7">
        <v>32</v>
      </c>
      <c r="D236" s="159">
        <f t="shared" si="43"/>
        <v>34.56</v>
      </c>
      <c r="E236" s="198">
        <f t="shared" si="35"/>
        <v>37.324800000000003</v>
      </c>
      <c r="F236" s="198">
        <f t="shared" si="41"/>
        <v>42.923520000000003</v>
      </c>
      <c r="G236" s="264">
        <f t="shared" si="36"/>
        <v>47.215872000000005</v>
      </c>
      <c r="H236" s="264">
        <f t="shared" si="37"/>
        <v>52.881776640000005</v>
      </c>
      <c r="I236" s="198">
        <v>55.88</v>
      </c>
    </row>
    <row r="237" spans="1:9" ht="12" customHeight="1" x14ac:dyDescent="0.2">
      <c r="A237" s="10">
        <v>5762</v>
      </c>
      <c r="B237" s="55" t="s">
        <v>825</v>
      </c>
      <c r="C237" s="7">
        <v>35</v>
      </c>
      <c r="D237" s="159">
        <f t="shared" si="43"/>
        <v>37.799999999999997</v>
      </c>
      <c r="E237" s="198">
        <f t="shared" si="35"/>
        <v>40.823999999999998</v>
      </c>
      <c r="F237" s="198">
        <f t="shared" si="41"/>
        <v>46.947599999999994</v>
      </c>
      <c r="G237" s="264">
        <f t="shared" si="36"/>
        <v>51.642359999999996</v>
      </c>
      <c r="H237" s="264">
        <f t="shared" si="37"/>
        <v>57.839443199999998</v>
      </c>
      <c r="I237" s="198">
        <v>59</v>
      </c>
    </row>
    <row r="238" spans="1:9" ht="12" customHeight="1" x14ac:dyDescent="0.2">
      <c r="A238" s="10">
        <v>575</v>
      </c>
      <c r="B238" s="55" t="s">
        <v>822</v>
      </c>
      <c r="C238" s="7">
        <v>18.399999999999999</v>
      </c>
      <c r="D238" s="159">
        <f t="shared" si="43"/>
        <v>19.872</v>
      </c>
      <c r="E238" s="198">
        <f t="shared" si="35"/>
        <v>21.461759999999998</v>
      </c>
      <c r="F238" s="198">
        <f t="shared" si="41"/>
        <v>24.681023999999997</v>
      </c>
      <c r="G238" s="264">
        <f t="shared" si="36"/>
        <v>27.149126399999997</v>
      </c>
      <c r="H238" s="264">
        <f t="shared" si="37"/>
        <v>30.407021567999998</v>
      </c>
      <c r="I238" s="198">
        <v>36</v>
      </c>
    </row>
    <row r="239" spans="1:9" ht="12" customHeight="1" x14ac:dyDescent="0.2">
      <c r="A239" s="10">
        <v>5215</v>
      </c>
      <c r="B239" s="55" t="s">
        <v>826</v>
      </c>
      <c r="C239" s="7">
        <v>22</v>
      </c>
      <c r="D239" s="159">
        <f t="shared" si="43"/>
        <v>23.76</v>
      </c>
      <c r="E239" s="198">
        <f t="shared" si="35"/>
        <v>25.660800000000002</v>
      </c>
      <c r="F239" s="198">
        <f t="shared" si="41"/>
        <v>29.509920000000001</v>
      </c>
      <c r="G239" s="264">
        <f t="shared" si="36"/>
        <v>32.460912</v>
      </c>
      <c r="H239" s="264">
        <f t="shared" si="37"/>
        <v>36.356221439999999</v>
      </c>
      <c r="I239" s="198">
        <v>39</v>
      </c>
    </row>
    <row r="240" spans="1:9" ht="12" customHeight="1" x14ac:dyDescent="0.2">
      <c r="A240" s="10">
        <v>5216</v>
      </c>
      <c r="B240" s="55" t="s">
        <v>827</v>
      </c>
      <c r="C240" s="7">
        <v>25.3</v>
      </c>
      <c r="D240" s="159">
        <f t="shared" si="43"/>
        <v>27.324000000000002</v>
      </c>
      <c r="E240" s="198">
        <f t="shared" si="35"/>
        <v>29.509920000000001</v>
      </c>
      <c r="F240" s="198">
        <f t="shared" si="41"/>
        <v>33.936408</v>
      </c>
      <c r="G240" s="264">
        <f t="shared" si="36"/>
        <v>37.3300488</v>
      </c>
      <c r="H240" s="264">
        <f t="shared" si="37"/>
        <v>41.809654655999999</v>
      </c>
      <c r="I240" s="198">
        <v>45</v>
      </c>
    </row>
    <row r="241" spans="1:9" ht="12" customHeight="1" x14ac:dyDescent="0.2">
      <c r="A241" s="10">
        <v>5751</v>
      </c>
      <c r="B241" s="55" t="s">
        <v>828</v>
      </c>
      <c r="C241" s="7">
        <v>18.399999999999999</v>
      </c>
      <c r="D241" s="159">
        <f t="shared" si="43"/>
        <v>19.872</v>
      </c>
      <c r="E241" s="198">
        <f t="shared" si="35"/>
        <v>21.461759999999998</v>
      </c>
      <c r="F241" s="198">
        <f t="shared" si="41"/>
        <v>24.681023999999997</v>
      </c>
      <c r="G241" s="264">
        <f t="shared" si="36"/>
        <v>27.149126399999997</v>
      </c>
      <c r="H241" s="264">
        <f t="shared" si="37"/>
        <v>30.407021567999998</v>
      </c>
      <c r="I241" s="198">
        <v>36</v>
      </c>
    </row>
    <row r="242" spans="1:9" ht="12" customHeight="1" x14ac:dyDescent="0.2">
      <c r="A242" s="10">
        <v>5217</v>
      </c>
      <c r="B242" s="55" t="s">
        <v>829</v>
      </c>
      <c r="C242" s="7">
        <v>22</v>
      </c>
      <c r="D242" s="159">
        <f t="shared" si="43"/>
        <v>23.76</v>
      </c>
      <c r="E242" s="198">
        <f t="shared" si="35"/>
        <v>25.660800000000002</v>
      </c>
      <c r="F242" s="198">
        <f t="shared" si="41"/>
        <v>29.509920000000001</v>
      </c>
      <c r="G242" s="264">
        <f t="shared" si="36"/>
        <v>32.460912</v>
      </c>
      <c r="H242" s="264">
        <f t="shared" si="37"/>
        <v>36.356221439999999</v>
      </c>
      <c r="I242" s="198">
        <v>39</v>
      </c>
    </row>
    <row r="243" spans="1:9" ht="12" customHeight="1" x14ac:dyDescent="0.2">
      <c r="A243" s="10">
        <v>5218</v>
      </c>
      <c r="B243" s="55" t="s">
        <v>830</v>
      </c>
      <c r="C243" s="7">
        <v>25.3</v>
      </c>
      <c r="D243" s="159">
        <f t="shared" si="43"/>
        <v>27.324000000000002</v>
      </c>
      <c r="E243" s="198">
        <f t="shared" si="35"/>
        <v>29.509920000000001</v>
      </c>
      <c r="F243" s="198">
        <f t="shared" si="41"/>
        <v>33.936408</v>
      </c>
      <c r="G243" s="264">
        <f t="shared" si="36"/>
        <v>37.3300488</v>
      </c>
      <c r="H243" s="264">
        <f t="shared" si="37"/>
        <v>41.809654655999999</v>
      </c>
      <c r="I243" s="198">
        <v>45</v>
      </c>
    </row>
    <row r="244" spans="1:9" ht="12" customHeight="1" x14ac:dyDescent="0.2">
      <c r="A244" s="10">
        <v>57312</v>
      </c>
      <c r="B244" s="55" t="s">
        <v>840</v>
      </c>
      <c r="C244" s="7"/>
      <c r="D244" s="159"/>
      <c r="E244" s="198"/>
      <c r="F244" s="198"/>
      <c r="G244" s="264"/>
      <c r="H244" s="264"/>
      <c r="I244" s="198">
        <v>42</v>
      </c>
    </row>
    <row r="245" spans="1:9" ht="12" customHeight="1" x14ac:dyDescent="0.2">
      <c r="A245" s="10">
        <v>57313</v>
      </c>
      <c r="B245" s="55" t="s">
        <v>841</v>
      </c>
      <c r="C245" s="7"/>
      <c r="D245" s="159"/>
      <c r="E245" s="198"/>
      <c r="F245" s="198"/>
      <c r="G245" s="264"/>
      <c r="H245" s="264"/>
      <c r="I245" s="198">
        <v>50</v>
      </c>
    </row>
    <row r="246" spans="1:9" ht="12" customHeight="1" x14ac:dyDescent="0.2">
      <c r="A246" s="10">
        <v>57314</v>
      </c>
      <c r="B246" s="55" t="s">
        <v>842</v>
      </c>
      <c r="C246" s="7"/>
      <c r="D246" s="159"/>
      <c r="E246" s="198"/>
      <c r="F246" s="198"/>
      <c r="G246" s="264"/>
      <c r="H246" s="264"/>
      <c r="I246" s="198">
        <v>60</v>
      </c>
    </row>
    <row r="247" spans="1:9" ht="12" customHeight="1" x14ac:dyDescent="0.2">
      <c r="A247" s="10"/>
      <c r="B247" s="55" t="s">
        <v>843</v>
      </c>
      <c r="C247" s="7"/>
      <c r="D247" s="159"/>
      <c r="E247" s="198"/>
      <c r="F247" s="198"/>
      <c r="G247" s="264"/>
      <c r="H247" s="264"/>
      <c r="I247" s="198">
        <v>95</v>
      </c>
    </row>
    <row r="248" spans="1:9" ht="12" customHeight="1" x14ac:dyDescent="0.2">
      <c r="A248" s="10">
        <v>594</v>
      </c>
      <c r="B248" s="55" t="s">
        <v>831</v>
      </c>
      <c r="C248" s="7">
        <v>39.6</v>
      </c>
      <c r="D248" s="159">
        <f t="shared" si="43"/>
        <v>42.768000000000001</v>
      </c>
      <c r="E248" s="198">
        <f t="shared" si="35"/>
        <v>46.189439999999998</v>
      </c>
      <c r="F248" s="198">
        <f t="shared" si="41"/>
        <v>53.117855999999996</v>
      </c>
      <c r="G248" s="264">
        <f t="shared" si="36"/>
        <v>58.429641599999997</v>
      </c>
      <c r="H248" s="264">
        <f t="shared" si="37"/>
        <v>65.441198591999992</v>
      </c>
      <c r="I248" s="198">
        <v>65.44</v>
      </c>
    </row>
    <row r="249" spans="1:9" ht="12" customHeight="1" x14ac:dyDescent="0.2">
      <c r="A249" s="10">
        <v>5219</v>
      </c>
      <c r="B249" s="55" t="s">
        <v>832</v>
      </c>
      <c r="C249" s="7">
        <v>42.6</v>
      </c>
      <c r="D249" s="159">
        <f t="shared" si="43"/>
        <v>46.008000000000003</v>
      </c>
      <c r="E249" s="198">
        <f t="shared" si="35"/>
        <v>49.688640000000007</v>
      </c>
      <c r="F249" s="198">
        <f t="shared" si="41"/>
        <v>57.141936000000008</v>
      </c>
      <c r="G249" s="264">
        <f t="shared" si="36"/>
        <v>62.85612960000001</v>
      </c>
      <c r="H249" s="264">
        <f t="shared" si="37"/>
        <v>70.398865152000013</v>
      </c>
      <c r="I249" s="198">
        <v>70.400000000000006</v>
      </c>
    </row>
    <row r="250" spans="1:9" ht="12" customHeight="1" x14ac:dyDescent="0.2">
      <c r="A250" s="10">
        <v>5220</v>
      </c>
      <c r="B250" s="55" t="s">
        <v>833</v>
      </c>
      <c r="C250" s="7">
        <v>45.6</v>
      </c>
      <c r="D250" s="159">
        <f t="shared" si="43"/>
        <v>49.248000000000005</v>
      </c>
      <c r="E250" s="198">
        <f t="shared" si="35"/>
        <v>53.187840000000008</v>
      </c>
      <c r="F250" s="198">
        <f t="shared" si="41"/>
        <v>61.166016000000013</v>
      </c>
      <c r="G250" s="264">
        <f t="shared" si="36"/>
        <v>67.282617600000009</v>
      </c>
      <c r="H250" s="264">
        <f t="shared" si="37"/>
        <v>75.356531712000006</v>
      </c>
      <c r="I250" s="198">
        <v>75.36</v>
      </c>
    </row>
    <row r="251" spans="1:9" ht="12" customHeight="1" x14ac:dyDescent="0.2">
      <c r="A251" s="10">
        <v>5221</v>
      </c>
      <c r="B251" s="55" t="s">
        <v>834</v>
      </c>
      <c r="C251" s="7">
        <v>55</v>
      </c>
      <c r="D251" s="159">
        <f t="shared" si="43"/>
        <v>59.4</v>
      </c>
      <c r="E251" s="198">
        <f t="shared" si="35"/>
        <v>64.152000000000001</v>
      </c>
      <c r="F251" s="198">
        <f t="shared" si="41"/>
        <v>73.774799999999999</v>
      </c>
      <c r="G251" s="264">
        <f t="shared" si="36"/>
        <v>81.152280000000005</v>
      </c>
      <c r="H251" s="264">
        <f t="shared" si="37"/>
        <v>90.890553600000004</v>
      </c>
      <c r="I251" s="198">
        <v>90.89</v>
      </c>
    </row>
    <row r="252" spans="1:9" ht="12" customHeight="1" x14ac:dyDescent="0.2">
      <c r="A252" s="10">
        <v>5222</v>
      </c>
      <c r="B252" s="55" t="s">
        <v>835</v>
      </c>
      <c r="C252" s="7">
        <v>62</v>
      </c>
      <c r="D252" s="159">
        <f t="shared" si="43"/>
        <v>66.959999999999994</v>
      </c>
      <c r="E252" s="198">
        <f t="shared" si="35"/>
        <v>72.316800000000001</v>
      </c>
      <c r="F252" s="198">
        <f t="shared" si="41"/>
        <v>83.164320000000004</v>
      </c>
      <c r="G252" s="264">
        <f t="shared" si="36"/>
        <v>91.48075200000001</v>
      </c>
      <c r="H252" s="264">
        <f t="shared" si="37"/>
        <v>102.45844224000001</v>
      </c>
      <c r="I252" s="198">
        <v>102.46</v>
      </c>
    </row>
    <row r="253" spans="1:9" ht="12" customHeight="1" x14ac:dyDescent="0.2">
      <c r="A253" s="10">
        <v>595</v>
      </c>
      <c r="B253" s="55" t="s">
        <v>836</v>
      </c>
      <c r="C253" s="7">
        <v>35.200000000000003</v>
      </c>
      <c r="D253" s="159">
        <f t="shared" si="43"/>
        <v>38.016000000000005</v>
      </c>
      <c r="E253" s="198">
        <f t="shared" si="35"/>
        <v>41.057280000000006</v>
      </c>
      <c r="F253" s="198">
        <f t="shared" si="41"/>
        <v>47.215872000000005</v>
      </c>
      <c r="G253" s="264">
        <f t="shared" si="36"/>
        <v>51.937459200000006</v>
      </c>
      <c r="H253" s="264">
        <f t="shared" si="37"/>
        <v>58.169954304000008</v>
      </c>
      <c r="I253" s="198">
        <v>58.17</v>
      </c>
    </row>
    <row r="254" spans="1:9" ht="12" customHeight="1" x14ac:dyDescent="0.2">
      <c r="A254" s="10">
        <v>5323</v>
      </c>
      <c r="B254" s="55" t="s">
        <v>837</v>
      </c>
      <c r="C254" s="7">
        <v>38</v>
      </c>
      <c r="D254" s="159">
        <f t="shared" si="43"/>
        <v>41.04</v>
      </c>
      <c r="E254" s="198">
        <f t="shared" si="35"/>
        <v>44.3232</v>
      </c>
      <c r="F254" s="198">
        <f t="shared" si="41"/>
        <v>50.971679999999999</v>
      </c>
      <c r="G254" s="264">
        <f t="shared" si="36"/>
        <v>56.068848000000003</v>
      </c>
      <c r="H254" s="264">
        <f t="shared" si="37"/>
        <v>62.797109760000005</v>
      </c>
      <c r="I254" s="198">
        <v>62.8</v>
      </c>
    </row>
    <row r="255" spans="1:9" ht="12" customHeight="1" x14ac:dyDescent="0.2">
      <c r="A255" s="10">
        <v>5324</v>
      </c>
      <c r="B255" s="55" t="s">
        <v>838</v>
      </c>
      <c r="C255" s="7">
        <v>41</v>
      </c>
      <c r="D255" s="159">
        <f t="shared" si="43"/>
        <v>44.28</v>
      </c>
      <c r="E255" s="198">
        <f t="shared" si="35"/>
        <v>47.822400000000002</v>
      </c>
      <c r="F255" s="198">
        <f t="shared" si="41"/>
        <v>54.995760000000004</v>
      </c>
      <c r="G255" s="264">
        <f t="shared" si="36"/>
        <v>60.495336000000009</v>
      </c>
      <c r="H255" s="264">
        <f t="shared" si="37"/>
        <v>67.754776320000005</v>
      </c>
      <c r="I255" s="198">
        <v>67.75</v>
      </c>
    </row>
    <row r="256" spans="1:9" ht="12" customHeight="1" x14ac:dyDescent="0.2">
      <c r="A256" s="10">
        <v>995</v>
      </c>
      <c r="B256" s="6" t="s">
        <v>155</v>
      </c>
      <c r="C256" s="7">
        <v>42.41</v>
      </c>
      <c r="D256" s="159">
        <f t="shared" si="43"/>
        <v>45.802799999999998</v>
      </c>
      <c r="E256" s="198">
        <f t="shared" si="35"/>
        <v>49.467023999999995</v>
      </c>
      <c r="F256" s="198">
        <f t="shared" si="41"/>
        <v>56.887077599999998</v>
      </c>
      <c r="G256" s="264">
        <f t="shared" si="36"/>
        <v>62.575785359999998</v>
      </c>
      <c r="H256" s="264">
        <f t="shared" si="37"/>
        <v>70.084879603199994</v>
      </c>
      <c r="I256" s="198">
        <v>70.08</v>
      </c>
    </row>
    <row r="257" spans="1:9" ht="12" customHeight="1" x14ac:dyDescent="0.2">
      <c r="A257" s="10">
        <v>956</v>
      </c>
      <c r="B257" s="6" t="s">
        <v>156</v>
      </c>
      <c r="C257" s="7">
        <v>57.02</v>
      </c>
      <c r="D257" s="159">
        <f t="shared" si="43"/>
        <v>61.581600000000002</v>
      </c>
      <c r="E257" s="198">
        <f t="shared" si="35"/>
        <v>66.508127999999999</v>
      </c>
      <c r="F257" s="198">
        <f t="shared" si="41"/>
        <v>76.484347200000002</v>
      </c>
      <c r="G257" s="264">
        <f t="shared" si="36"/>
        <v>84.132781919999999</v>
      </c>
      <c r="H257" s="264">
        <f t="shared" si="37"/>
        <v>94.228715750399999</v>
      </c>
      <c r="I257" s="198">
        <v>94.23</v>
      </c>
    </row>
    <row r="258" spans="1:9" ht="12" customHeight="1" x14ac:dyDescent="0.2">
      <c r="A258" s="10">
        <v>957</v>
      </c>
      <c r="B258" s="6" t="s">
        <v>157</v>
      </c>
      <c r="C258" s="7">
        <v>79.599999999999994</v>
      </c>
      <c r="D258" s="159">
        <f t="shared" si="43"/>
        <v>85.967999999999989</v>
      </c>
      <c r="E258" s="198">
        <f t="shared" si="35"/>
        <v>92.845439999999982</v>
      </c>
      <c r="F258" s="198">
        <f t="shared" si="41"/>
        <v>106.77225599999998</v>
      </c>
      <c r="G258" s="264">
        <f t="shared" si="36"/>
        <v>117.44948159999998</v>
      </c>
      <c r="H258" s="264">
        <f t="shared" si="37"/>
        <v>131.54341939199998</v>
      </c>
      <c r="I258" s="198">
        <v>131.54</v>
      </c>
    </row>
    <row r="259" spans="1:9" x14ac:dyDescent="0.2">
      <c r="A259" s="400" t="s">
        <v>158</v>
      </c>
      <c r="B259" s="401"/>
      <c r="C259" s="402"/>
      <c r="D259" s="167"/>
      <c r="E259" s="219"/>
      <c r="F259" s="200"/>
      <c r="G259" s="155"/>
      <c r="H259" s="264">
        <f t="shared" si="37"/>
        <v>0</v>
      </c>
      <c r="I259" s="92"/>
    </row>
    <row r="260" spans="1:9" ht="12.75" customHeight="1" x14ac:dyDescent="0.2">
      <c r="A260" s="19" t="s">
        <v>1</v>
      </c>
      <c r="B260" s="81" t="s">
        <v>2</v>
      </c>
      <c r="C260" s="76" t="s">
        <v>3</v>
      </c>
      <c r="D260" s="168" t="s">
        <v>539</v>
      </c>
      <c r="E260" s="91" t="s">
        <v>540</v>
      </c>
      <c r="F260" s="198" t="e">
        <f t="shared" si="41"/>
        <v>#VALUE!</v>
      </c>
      <c r="G260" s="204" t="s">
        <v>540</v>
      </c>
      <c r="H260" s="288" t="s">
        <v>582</v>
      </c>
      <c r="I260" s="286" t="s">
        <v>793</v>
      </c>
    </row>
    <row r="261" spans="1:9" x14ac:dyDescent="0.2">
      <c r="A261" s="10">
        <v>5696</v>
      </c>
      <c r="B261" s="6" t="s">
        <v>159</v>
      </c>
      <c r="C261" s="7">
        <v>22.5</v>
      </c>
      <c r="D261" s="159">
        <f t="shared" ref="D261:D267" si="44">C261+(C261*8%)</f>
        <v>24.3</v>
      </c>
      <c r="E261" s="198">
        <f t="shared" si="35"/>
        <v>26.244</v>
      </c>
      <c r="F261" s="198">
        <f t="shared" si="41"/>
        <v>30.180599999999998</v>
      </c>
      <c r="G261" s="264">
        <f t="shared" si="36"/>
        <v>33.198659999999997</v>
      </c>
      <c r="H261" s="264">
        <f t="shared" si="37"/>
        <v>37.182499199999995</v>
      </c>
      <c r="I261" s="198">
        <f t="shared" ref="I261:I323" si="45">H261+(H261*15%)</f>
        <v>42.759874079999996</v>
      </c>
    </row>
    <row r="262" spans="1:9" x14ac:dyDescent="0.2">
      <c r="A262" s="10">
        <v>5711</v>
      </c>
      <c r="B262" s="6" t="s">
        <v>160</v>
      </c>
      <c r="C262" s="14">
        <v>16.8</v>
      </c>
      <c r="D262" s="159">
        <f t="shared" si="44"/>
        <v>18.144000000000002</v>
      </c>
      <c r="E262" s="198">
        <f t="shared" si="35"/>
        <v>19.59552</v>
      </c>
      <c r="F262" s="198">
        <f t="shared" si="41"/>
        <v>22.534848</v>
      </c>
      <c r="G262" s="264">
        <f t="shared" si="36"/>
        <v>24.788332799999999</v>
      </c>
      <c r="H262" s="264">
        <f t="shared" si="37"/>
        <v>27.762932736</v>
      </c>
      <c r="I262" s="198">
        <f t="shared" si="45"/>
        <v>31.927372646399999</v>
      </c>
    </row>
    <row r="263" spans="1:9" x14ac:dyDescent="0.2">
      <c r="A263" s="10">
        <v>572</v>
      </c>
      <c r="B263" s="6" t="s">
        <v>161</v>
      </c>
      <c r="C263" s="14">
        <v>14.85</v>
      </c>
      <c r="D263" s="159">
        <f t="shared" si="44"/>
        <v>16.038</v>
      </c>
      <c r="E263" s="198">
        <f t="shared" si="35"/>
        <v>17.32104</v>
      </c>
      <c r="F263" s="198">
        <f t="shared" si="41"/>
        <v>19.919195999999999</v>
      </c>
      <c r="G263" s="264">
        <f t="shared" ref="G263:G287" si="46">F263+(F263*10%)</f>
        <v>21.911115599999999</v>
      </c>
      <c r="H263" s="264">
        <f t="shared" ref="H263:H287" si="47">G263+(G263*12%)</f>
        <v>24.540449471999999</v>
      </c>
      <c r="I263" s="198">
        <v>31.93</v>
      </c>
    </row>
    <row r="264" spans="1:9" x14ac:dyDescent="0.2">
      <c r="A264" s="10">
        <v>568</v>
      </c>
      <c r="B264" s="55" t="s">
        <v>839</v>
      </c>
      <c r="C264" s="14">
        <v>13.8</v>
      </c>
      <c r="D264" s="159">
        <f t="shared" si="44"/>
        <v>14.904</v>
      </c>
      <c r="E264" s="198">
        <f t="shared" si="35"/>
        <v>16.096319999999999</v>
      </c>
      <c r="F264" s="198">
        <f t="shared" si="41"/>
        <v>18.510767999999999</v>
      </c>
      <c r="G264" s="264">
        <f t="shared" si="46"/>
        <v>20.3618448</v>
      </c>
      <c r="H264" s="264">
        <f t="shared" si="47"/>
        <v>22.805266176</v>
      </c>
      <c r="I264" s="198">
        <v>31.93</v>
      </c>
    </row>
    <row r="265" spans="1:9" x14ac:dyDescent="0.2">
      <c r="A265" s="10">
        <v>573</v>
      </c>
      <c r="B265" s="6" t="s">
        <v>162</v>
      </c>
      <c r="C265" s="14">
        <v>14.85</v>
      </c>
      <c r="D265" s="159">
        <f t="shared" si="44"/>
        <v>16.038</v>
      </c>
      <c r="E265" s="198">
        <f t="shared" si="35"/>
        <v>17.32104</v>
      </c>
      <c r="F265" s="198">
        <f t="shared" si="41"/>
        <v>19.919195999999999</v>
      </c>
      <c r="G265" s="264">
        <f t="shared" si="46"/>
        <v>21.911115599999999</v>
      </c>
      <c r="H265" s="264">
        <f t="shared" si="47"/>
        <v>24.540449471999999</v>
      </c>
      <c r="I265" s="198">
        <v>31.93</v>
      </c>
    </row>
    <row r="266" spans="1:9" x14ac:dyDescent="0.2">
      <c r="A266" s="10">
        <v>5731</v>
      </c>
      <c r="B266" s="6" t="s">
        <v>163</v>
      </c>
      <c r="C266" s="14">
        <v>18.600000000000001</v>
      </c>
      <c r="D266" s="159">
        <f t="shared" si="44"/>
        <v>20.088000000000001</v>
      </c>
      <c r="E266" s="198">
        <f t="shared" ref="E266:E329" si="48">D266+(D266*8%)</f>
        <v>21.695040000000002</v>
      </c>
      <c r="F266" s="198">
        <f t="shared" si="41"/>
        <v>24.949296000000004</v>
      </c>
      <c r="G266" s="264">
        <f t="shared" si="46"/>
        <v>27.444225600000003</v>
      </c>
      <c r="H266" s="264">
        <f t="shared" si="47"/>
        <v>30.737532672000004</v>
      </c>
      <c r="I266" s="198">
        <v>38</v>
      </c>
    </row>
    <row r="267" spans="1:9" x14ac:dyDescent="0.2">
      <c r="A267" s="18">
        <v>5730</v>
      </c>
      <c r="B267" s="17" t="s">
        <v>164</v>
      </c>
      <c r="C267" s="105">
        <v>15</v>
      </c>
      <c r="D267" s="160">
        <f t="shared" si="44"/>
        <v>16.2</v>
      </c>
      <c r="E267" s="198">
        <f t="shared" si="48"/>
        <v>17.495999999999999</v>
      </c>
      <c r="F267" s="198">
        <f t="shared" si="41"/>
        <v>20.120399999999997</v>
      </c>
      <c r="G267" s="264">
        <f t="shared" si="46"/>
        <v>22.132439999999995</v>
      </c>
      <c r="H267" s="264">
        <f t="shared" si="47"/>
        <v>24.788332799999996</v>
      </c>
      <c r="I267" s="198">
        <v>36</v>
      </c>
    </row>
    <row r="268" spans="1:9" x14ac:dyDescent="0.2">
      <c r="A268" s="387" t="s">
        <v>165</v>
      </c>
      <c r="B268" s="388"/>
      <c r="C268" s="388"/>
      <c r="D268" s="165"/>
      <c r="E268" s="219"/>
      <c r="F268" s="198"/>
      <c r="G268" s="264"/>
      <c r="H268" s="264">
        <f t="shared" si="47"/>
        <v>0</v>
      </c>
      <c r="I268" s="198"/>
    </row>
    <row r="269" spans="1:9" ht="12.75" customHeight="1" x14ac:dyDescent="0.2">
      <c r="A269" s="19" t="s">
        <v>1</v>
      </c>
      <c r="B269" s="81" t="s">
        <v>2</v>
      </c>
      <c r="C269" s="106" t="s">
        <v>3</v>
      </c>
      <c r="D269" s="163" t="s">
        <v>539</v>
      </c>
      <c r="E269" s="91" t="s">
        <v>540</v>
      </c>
      <c r="F269" s="91" t="s">
        <v>540</v>
      </c>
      <c r="G269" s="204" t="s">
        <v>540</v>
      </c>
      <c r="H269" s="288" t="s">
        <v>582</v>
      </c>
      <c r="I269" s="286" t="s">
        <v>793</v>
      </c>
    </row>
    <row r="270" spans="1:9" x14ac:dyDescent="0.2">
      <c r="A270" s="10">
        <v>5691</v>
      </c>
      <c r="B270" s="6" t="s">
        <v>166</v>
      </c>
      <c r="C270" s="14">
        <v>29.7</v>
      </c>
      <c r="D270" s="159">
        <f t="shared" ref="D270:D274" si="49">C270+(C270*8%)</f>
        <v>32.076000000000001</v>
      </c>
      <c r="E270" s="198">
        <f t="shared" si="48"/>
        <v>34.64208</v>
      </c>
      <c r="F270" s="198">
        <f t="shared" ref="F270:F287" si="50">E270+(E270*15%)</f>
        <v>39.838391999999999</v>
      </c>
      <c r="G270" s="264">
        <f t="shared" si="46"/>
        <v>43.822231199999997</v>
      </c>
      <c r="H270" s="264">
        <f t="shared" si="47"/>
        <v>49.080898943999998</v>
      </c>
      <c r="I270" s="198">
        <f t="shared" si="45"/>
        <v>56.443033785599994</v>
      </c>
    </row>
    <row r="271" spans="1:9" x14ac:dyDescent="0.2">
      <c r="A271" s="10">
        <v>5701</v>
      </c>
      <c r="B271" s="6" t="s">
        <v>167</v>
      </c>
      <c r="C271" s="14">
        <v>21.62</v>
      </c>
      <c r="D271" s="159">
        <f t="shared" si="49"/>
        <v>23.349600000000002</v>
      </c>
      <c r="E271" s="198">
        <f t="shared" si="48"/>
        <v>25.217568000000004</v>
      </c>
      <c r="F271" s="198">
        <f t="shared" si="50"/>
        <v>29.000203200000005</v>
      </c>
      <c r="G271" s="264">
        <f t="shared" si="46"/>
        <v>31.900223520000004</v>
      </c>
      <c r="H271" s="264">
        <f t="shared" si="47"/>
        <v>35.728250342400003</v>
      </c>
      <c r="I271" s="198">
        <f t="shared" si="45"/>
        <v>41.087487893760006</v>
      </c>
    </row>
    <row r="272" spans="1:9" x14ac:dyDescent="0.2">
      <c r="A272" s="10">
        <v>5721</v>
      </c>
      <c r="B272" s="6" t="s">
        <v>168</v>
      </c>
      <c r="C272" s="14">
        <v>21.62</v>
      </c>
      <c r="D272" s="159">
        <f t="shared" si="49"/>
        <v>23.349600000000002</v>
      </c>
      <c r="E272" s="198">
        <f t="shared" si="48"/>
        <v>25.217568000000004</v>
      </c>
      <c r="F272" s="198">
        <f t="shared" si="50"/>
        <v>29.000203200000005</v>
      </c>
      <c r="G272" s="264">
        <f t="shared" si="46"/>
        <v>31.900223520000004</v>
      </c>
      <c r="H272" s="264">
        <f t="shared" si="47"/>
        <v>35.728250342400003</v>
      </c>
      <c r="I272" s="198">
        <f t="shared" si="45"/>
        <v>41.087487893760006</v>
      </c>
    </row>
    <row r="273" spans="1:9" x14ac:dyDescent="0.2">
      <c r="A273" s="10">
        <v>56912</v>
      </c>
      <c r="B273" s="6" t="s">
        <v>169</v>
      </c>
      <c r="C273" s="14">
        <v>34.450000000000003</v>
      </c>
      <c r="D273" s="159">
        <f t="shared" si="49"/>
        <v>37.206000000000003</v>
      </c>
      <c r="E273" s="198">
        <f t="shared" si="48"/>
        <v>40.182480000000005</v>
      </c>
      <c r="F273" s="198">
        <f t="shared" si="50"/>
        <v>46.209852000000005</v>
      </c>
      <c r="G273" s="264">
        <f t="shared" si="46"/>
        <v>50.830837200000005</v>
      </c>
      <c r="H273" s="264">
        <f t="shared" si="47"/>
        <v>56.930537664000006</v>
      </c>
      <c r="I273" s="198">
        <f t="shared" si="45"/>
        <v>65.470118313600011</v>
      </c>
    </row>
    <row r="274" spans="1:9" x14ac:dyDescent="0.2">
      <c r="A274" s="10">
        <v>57212</v>
      </c>
      <c r="B274" s="6" t="s">
        <v>170</v>
      </c>
      <c r="C274" s="14">
        <v>24.06</v>
      </c>
      <c r="D274" s="159">
        <f t="shared" si="49"/>
        <v>25.9848</v>
      </c>
      <c r="E274" s="198">
        <f t="shared" si="48"/>
        <v>28.063583999999999</v>
      </c>
      <c r="F274" s="198">
        <f t="shared" si="50"/>
        <v>32.273121599999996</v>
      </c>
      <c r="G274" s="264">
        <f t="shared" si="46"/>
        <v>35.500433759999993</v>
      </c>
      <c r="H274" s="264">
        <f t="shared" si="47"/>
        <v>39.760485811199992</v>
      </c>
      <c r="I274" s="198">
        <f t="shared" si="45"/>
        <v>45.724558682879987</v>
      </c>
    </row>
    <row r="275" spans="1:9" x14ac:dyDescent="0.2">
      <c r="A275" s="393" t="s">
        <v>171</v>
      </c>
      <c r="B275" s="376"/>
      <c r="C275" s="376"/>
      <c r="D275" s="153"/>
      <c r="E275" s="219"/>
      <c r="F275" s="198"/>
      <c r="G275" s="264"/>
      <c r="H275" s="264">
        <f t="shared" si="47"/>
        <v>0</v>
      </c>
      <c r="I275" s="198"/>
    </row>
    <row r="276" spans="1:9" ht="12.75" customHeight="1" x14ac:dyDescent="0.2">
      <c r="A276" s="2" t="s">
        <v>1</v>
      </c>
      <c r="B276" s="3" t="s">
        <v>2</v>
      </c>
      <c r="C276" s="16" t="s">
        <v>3</v>
      </c>
      <c r="D276" s="164" t="s">
        <v>539</v>
      </c>
      <c r="E276" s="91" t="s">
        <v>540</v>
      </c>
      <c r="F276" s="91" t="s">
        <v>540</v>
      </c>
      <c r="G276" s="204" t="s">
        <v>540</v>
      </c>
      <c r="H276" s="288" t="s">
        <v>582</v>
      </c>
      <c r="I276" s="286" t="s">
        <v>793</v>
      </c>
    </row>
    <row r="277" spans="1:9" x14ac:dyDescent="0.2">
      <c r="A277" s="10">
        <v>565</v>
      </c>
      <c r="B277" s="6" t="s">
        <v>172</v>
      </c>
      <c r="C277" s="14">
        <v>17.11</v>
      </c>
      <c r="D277" s="159">
        <f t="shared" ref="D277:D287" si="51">C277+(C277*8%)</f>
        <v>18.4788</v>
      </c>
      <c r="E277" s="198">
        <f t="shared" si="48"/>
        <v>19.957104000000001</v>
      </c>
      <c r="F277" s="198">
        <f t="shared" si="50"/>
        <v>22.950669600000001</v>
      </c>
      <c r="G277" s="264">
        <f t="shared" si="46"/>
        <v>25.245736560000001</v>
      </c>
      <c r="H277" s="264">
        <f t="shared" si="47"/>
        <v>28.275224947200002</v>
      </c>
      <c r="I277" s="198">
        <f t="shared" si="45"/>
        <v>32.516508689280002</v>
      </c>
    </row>
    <row r="278" spans="1:9" x14ac:dyDescent="0.2">
      <c r="A278" s="10">
        <v>564</v>
      </c>
      <c r="B278" s="6" t="s">
        <v>173</v>
      </c>
      <c r="C278" s="14">
        <v>20.67</v>
      </c>
      <c r="D278" s="159">
        <f t="shared" si="51"/>
        <v>22.323600000000003</v>
      </c>
      <c r="E278" s="198">
        <f t="shared" si="48"/>
        <v>24.109488000000002</v>
      </c>
      <c r="F278" s="198">
        <f t="shared" si="50"/>
        <v>27.725911200000002</v>
      </c>
      <c r="G278" s="264">
        <f t="shared" si="46"/>
        <v>30.498502320000004</v>
      </c>
      <c r="H278" s="264">
        <f t="shared" si="47"/>
        <v>34.158322598400005</v>
      </c>
      <c r="I278" s="198">
        <f t="shared" si="45"/>
        <v>39.282070988160008</v>
      </c>
    </row>
    <row r="279" spans="1:9" x14ac:dyDescent="0.2">
      <c r="A279" s="10">
        <v>566</v>
      </c>
      <c r="B279" s="6" t="s">
        <v>174</v>
      </c>
      <c r="C279" s="14">
        <v>25.54</v>
      </c>
      <c r="D279" s="159">
        <f t="shared" si="51"/>
        <v>27.583199999999998</v>
      </c>
      <c r="E279" s="198">
        <f t="shared" si="48"/>
        <v>29.789855999999997</v>
      </c>
      <c r="F279" s="198">
        <f t="shared" si="50"/>
        <v>34.258334399999995</v>
      </c>
      <c r="G279" s="264">
        <f t="shared" si="46"/>
        <v>37.684167839999994</v>
      </c>
      <c r="H279" s="264">
        <f t="shared" si="47"/>
        <v>42.206267980799993</v>
      </c>
      <c r="I279" s="198">
        <f t="shared" si="45"/>
        <v>48.537208177919993</v>
      </c>
    </row>
    <row r="280" spans="1:9" x14ac:dyDescent="0.2">
      <c r="A280" s="10">
        <v>962</v>
      </c>
      <c r="B280" s="6" t="s">
        <v>175</v>
      </c>
      <c r="C280" s="14">
        <v>29.11</v>
      </c>
      <c r="D280" s="159">
        <f t="shared" si="51"/>
        <v>31.438800000000001</v>
      </c>
      <c r="E280" s="198">
        <f t="shared" si="48"/>
        <v>33.953904000000001</v>
      </c>
      <c r="F280" s="198">
        <f t="shared" si="50"/>
        <v>39.046989600000003</v>
      </c>
      <c r="G280" s="264">
        <f t="shared" si="46"/>
        <v>42.951688560000001</v>
      </c>
      <c r="H280" s="264">
        <f t="shared" si="47"/>
        <v>48.105891187200001</v>
      </c>
      <c r="I280" s="198">
        <f t="shared" si="45"/>
        <v>55.321774865279998</v>
      </c>
    </row>
    <row r="281" spans="1:9" x14ac:dyDescent="0.2">
      <c r="A281" s="10">
        <v>963</v>
      </c>
      <c r="B281" s="6" t="s">
        <v>176</v>
      </c>
      <c r="C281" s="14">
        <v>31.24</v>
      </c>
      <c r="D281" s="159">
        <f t="shared" si="51"/>
        <v>33.739199999999997</v>
      </c>
      <c r="E281" s="198">
        <f t="shared" si="48"/>
        <v>36.438336</v>
      </c>
      <c r="F281" s="198">
        <f t="shared" si="50"/>
        <v>41.904086399999997</v>
      </c>
      <c r="G281" s="264">
        <f t="shared" si="46"/>
        <v>46.094495039999998</v>
      </c>
      <c r="H281" s="264">
        <f t="shared" si="47"/>
        <v>51.625834444799999</v>
      </c>
      <c r="I281" s="198">
        <f t="shared" si="45"/>
        <v>59.369709611520001</v>
      </c>
    </row>
    <row r="282" spans="1:9" x14ac:dyDescent="0.2">
      <c r="A282" s="10">
        <v>964</v>
      </c>
      <c r="B282" s="6" t="s">
        <v>176</v>
      </c>
      <c r="C282" s="14">
        <v>31.24</v>
      </c>
      <c r="D282" s="159">
        <f t="shared" si="51"/>
        <v>33.739199999999997</v>
      </c>
      <c r="E282" s="198">
        <f t="shared" si="48"/>
        <v>36.438336</v>
      </c>
      <c r="F282" s="198">
        <f t="shared" si="50"/>
        <v>41.904086399999997</v>
      </c>
      <c r="G282" s="264">
        <f t="shared" si="46"/>
        <v>46.094495039999998</v>
      </c>
      <c r="H282" s="264">
        <f t="shared" si="47"/>
        <v>51.625834444799999</v>
      </c>
      <c r="I282" s="198">
        <f t="shared" si="45"/>
        <v>59.369709611520001</v>
      </c>
    </row>
    <row r="283" spans="1:9" x14ac:dyDescent="0.2">
      <c r="A283" s="10">
        <v>567</v>
      </c>
      <c r="B283" s="6" t="s">
        <v>177</v>
      </c>
      <c r="C283" s="14">
        <v>38.020000000000003</v>
      </c>
      <c r="D283" s="159">
        <f t="shared" si="51"/>
        <v>41.061600000000006</v>
      </c>
      <c r="E283" s="198">
        <f t="shared" si="48"/>
        <v>44.346528000000006</v>
      </c>
      <c r="F283" s="198">
        <f t="shared" si="50"/>
        <v>50.998507200000006</v>
      </c>
      <c r="G283" s="264">
        <f t="shared" si="46"/>
        <v>56.098357920000005</v>
      </c>
      <c r="H283" s="264">
        <f t="shared" si="47"/>
        <v>62.830160870400007</v>
      </c>
      <c r="I283" s="198">
        <f t="shared" si="45"/>
        <v>72.254685000960009</v>
      </c>
    </row>
    <row r="284" spans="1:9" x14ac:dyDescent="0.2">
      <c r="A284" s="10">
        <v>707</v>
      </c>
      <c r="B284" s="6" t="s">
        <v>178</v>
      </c>
      <c r="C284" s="14">
        <v>16.510000000000002</v>
      </c>
      <c r="D284" s="159">
        <f t="shared" si="51"/>
        <v>17.830800000000004</v>
      </c>
      <c r="E284" s="198">
        <f t="shared" si="48"/>
        <v>19.257264000000003</v>
      </c>
      <c r="F284" s="198">
        <f t="shared" si="50"/>
        <v>22.145853600000002</v>
      </c>
      <c r="G284" s="264">
        <f t="shared" si="46"/>
        <v>24.360438960000003</v>
      </c>
      <c r="H284" s="264">
        <f t="shared" si="47"/>
        <v>27.283691635200004</v>
      </c>
      <c r="I284" s="198">
        <f t="shared" si="45"/>
        <v>31.376245380480004</v>
      </c>
    </row>
    <row r="285" spans="1:9" x14ac:dyDescent="0.2">
      <c r="A285" s="10">
        <v>708</v>
      </c>
      <c r="B285" s="6" t="s">
        <v>179</v>
      </c>
      <c r="C285" s="14">
        <v>18.53</v>
      </c>
      <c r="D285" s="159">
        <f t="shared" si="51"/>
        <v>20.0124</v>
      </c>
      <c r="E285" s="198">
        <f t="shared" si="48"/>
        <v>21.613392000000001</v>
      </c>
      <c r="F285" s="198">
        <f t="shared" si="50"/>
        <v>24.855400800000002</v>
      </c>
      <c r="G285" s="264">
        <f t="shared" si="46"/>
        <v>27.340940880000002</v>
      </c>
      <c r="H285" s="264">
        <f t="shared" si="47"/>
        <v>30.621853785600003</v>
      </c>
      <c r="I285" s="198">
        <f t="shared" si="45"/>
        <v>35.215131853439999</v>
      </c>
    </row>
    <row r="286" spans="1:9" ht="13.5" thickBot="1" x14ac:dyDescent="0.25">
      <c r="A286" s="10">
        <v>709</v>
      </c>
      <c r="B286" s="6" t="s">
        <v>180</v>
      </c>
      <c r="C286" s="14">
        <v>24.71</v>
      </c>
      <c r="D286" s="159">
        <f t="shared" si="51"/>
        <v>26.686800000000002</v>
      </c>
      <c r="E286" s="198">
        <f t="shared" si="48"/>
        <v>28.821744000000002</v>
      </c>
      <c r="F286" s="198">
        <f t="shared" si="50"/>
        <v>33.145005600000005</v>
      </c>
      <c r="G286" s="264">
        <f t="shared" si="46"/>
        <v>36.459506160000004</v>
      </c>
      <c r="H286" s="264">
        <f t="shared" si="47"/>
        <v>40.834646899200003</v>
      </c>
      <c r="I286" s="199">
        <f t="shared" si="45"/>
        <v>46.959843934080006</v>
      </c>
    </row>
    <row r="287" spans="1:9" ht="13.5" thickBot="1" x14ac:dyDescent="0.25">
      <c r="A287" s="10">
        <v>710</v>
      </c>
      <c r="B287" s="6" t="s">
        <v>181</v>
      </c>
      <c r="C287" s="14">
        <v>48.23</v>
      </c>
      <c r="D287" s="159">
        <f t="shared" si="51"/>
        <v>52.0884</v>
      </c>
      <c r="E287" s="198">
        <f t="shared" si="48"/>
        <v>56.255471999999997</v>
      </c>
      <c r="F287" s="198">
        <f t="shared" si="50"/>
        <v>64.693792799999997</v>
      </c>
      <c r="G287" s="264">
        <f t="shared" si="46"/>
        <v>71.163172079999995</v>
      </c>
      <c r="H287" s="264">
        <f t="shared" si="47"/>
        <v>79.702752729599993</v>
      </c>
      <c r="I287" s="289">
        <f t="shared" si="45"/>
        <v>91.658165639039993</v>
      </c>
    </row>
    <row r="288" spans="1:9" x14ac:dyDescent="0.2">
      <c r="H288" s="155"/>
      <c r="I288" s="155"/>
    </row>
    <row r="289" spans="8:9" x14ac:dyDescent="0.2">
      <c r="H289" s="155"/>
      <c r="I289" s="155"/>
    </row>
    <row r="290" spans="8:9" x14ac:dyDescent="0.2">
      <c r="H290" s="155"/>
      <c r="I290" s="155"/>
    </row>
    <row r="291" spans="8:9" x14ac:dyDescent="0.2">
      <c r="H291" s="155"/>
      <c r="I291" s="155"/>
    </row>
    <row r="292" spans="8:9" x14ac:dyDescent="0.2">
      <c r="H292" s="155"/>
      <c r="I292" s="155"/>
    </row>
    <row r="293" spans="8:9" x14ac:dyDescent="0.2">
      <c r="H293" s="155"/>
      <c r="I293" s="155"/>
    </row>
    <row r="294" spans="8:9" x14ac:dyDescent="0.2">
      <c r="H294" s="155"/>
      <c r="I294" s="155"/>
    </row>
    <row r="295" spans="8:9" x14ac:dyDescent="0.2">
      <c r="H295" s="155"/>
      <c r="I295" s="155"/>
    </row>
    <row r="296" spans="8:9" x14ac:dyDescent="0.2">
      <c r="H296" s="155"/>
      <c r="I296" s="155"/>
    </row>
    <row r="297" spans="8:9" x14ac:dyDescent="0.2">
      <c r="H297" s="155"/>
      <c r="I297" s="155"/>
    </row>
    <row r="298" spans="8:9" x14ac:dyDescent="0.2">
      <c r="H298" s="155"/>
      <c r="I298" s="155"/>
    </row>
    <row r="299" spans="8:9" x14ac:dyDescent="0.2">
      <c r="H299" s="155"/>
      <c r="I299" s="155"/>
    </row>
    <row r="300" spans="8:9" x14ac:dyDescent="0.2">
      <c r="H300" s="155"/>
      <c r="I300" s="155"/>
    </row>
    <row r="301" spans="8:9" x14ac:dyDescent="0.2">
      <c r="H301" s="155"/>
      <c r="I301" s="155"/>
    </row>
    <row r="302" spans="8:9" x14ac:dyDescent="0.2">
      <c r="H302" s="155"/>
      <c r="I302" s="155"/>
    </row>
    <row r="303" spans="8:9" x14ac:dyDescent="0.2">
      <c r="H303" s="155"/>
      <c r="I303" s="155"/>
    </row>
    <row r="304" spans="8:9" x14ac:dyDescent="0.2">
      <c r="H304" s="155"/>
      <c r="I304" s="155"/>
    </row>
    <row r="305" spans="1:9" x14ac:dyDescent="0.2">
      <c r="H305" s="155"/>
      <c r="I305" s="155"/>
    </row>
    <row r="306" spans="1:9" ht="21" x14ac:dyDescent="0.2">
      <c r="A306" s="403" t="s">
        <v>182</v>
      </c>
      <c r="B306" s="404"/>
      <c r="C306" s="405"/>
      <c r="D306" s="156"/>
      <c r="E306" s="219"/>
      <c r="F306" s="198"/>
      <c r="G306" s="92"/>
      <c r="H306" s="155"/>
      <c r="I306" s="198"/>
    </row>
    <row r="307" spans="1:9" ht="90.75" customHeight="1" x14ac:dyDescent="0.2">
      <c r="A307" s="328"/>
      <c r="B307" s="344"/>
      <c r="C307" s="345"/>
      <c r="D307" s="156"/>
      <c r="E307" s="219"/>
      <c r="F307" s="198"/>
      <c r="G307" s="92"/>
      <c r="H307" s="155"/>
      <c r="I307" s="198"/>
    </row>
    <row r="308" spans="1:9" ht="12.75" customHeight="1" x14ac:dyDescent="0.2">
      <c r="A308" s="406" t="s">
        <v>183</v>
      </c>
      <c r="B308" s="407"/>
      <c r="C308" s="408"/>
      <c r="E308" s="198"/>
      <c r="F308" s="198"/>
      <c r="G308" s="92"/>
      <c r="H308" s="287" t="s">
        <v>582</v>
      </c>
      <c r="I308" s="286" t="s">
        <v>793</v>
      </c>
    </row>
    <row r="309" spans="1:9" ht="12.75" customHeight="1" x14ac:dyDescent="0.2">
      <c r="A309" s="22" t="s">
        <v>1</v>
      </c>
      <c r="B309" s="23" t="s">
        <v>2</v>
      </c>
      <c r="C309" s="24" t="s">
        <v>3</v>
      </c>
      <c r="D309" s="172" t="s">
        <v>3</v>
      </c>
      <c r="E309" s="91" t="s">
        <v>540</v>
      </c>
      <c r="F309" s="91" t="s">
        <v>540</v>
      </c>
      <c r="G309" s="91" t="s">
        <v>540</v>
      </c>
      <c r="H309" s="264">
        <v>1001.25</v>
      </c>
      <c r="I309" s="198"/>
    </row>
    <row r="310" spans="1:9" ht="12.75" customHeight="1" x14ac:dyDescent="0.2">
      <c r="A310" s="25">
        <v>552</v>
      </c>
      <c r="B310" s="6" t="s">
        <v>184</v>
      </c>
      <c r="C310" s="31">
        <v>654.35</v>
      </c>
      <c r="D310" s="173">
        <v>654.35</v>
      </c>
      <c r="E310" s="198">
        <f t="shared" si="48"/>
        <v>706.69799999999998</v>
      </c>
      <c r="F310" s="198">
        <f t="shared" ref="F310:F373" si="52">E310+(E310*15%)</f>
        <v>812.70269999999994</v>
      </c>
      <c r="G310" s="198">
        <f t="shared" ref="G310:G373" si="53">F310+(F310*10%)</f>
        <v>893.97296999999992</v>
      </c>
      <c r="H310" s="264">
        <v>1545.92</v>
      </c>
      <c r="I310" s="198">
        <v>1320</v>
      </c>
    </row>
    <row r="311" spans="1:9" ht="12.75" customHeight="1" x14ac:dyDescent="0.2">
      <c r="A311" s="25">
        <v>553</v>
      </c>
      <c r="B311" s="6" t="s">
        <v>185</v>
      </c>
      <c r="C311" s="31">
        <v>1010.36</v>
      </c>
      <c r="D311" s="173">
        <v>1010.36</v>
      </c>
      <c r="E311" s="198">
        <f t="shared" si="48"/>
        <v>1091.1887999999999</v>
      </c>
      <c r="F311" s="198">
        <f t="shared" si="52"/>
        <v>1254.8671199999999</v>
      </c>
      <c r="G311" s="198">
        <f t="shared" si="53"/>
        <v>1380.3538319999998</v>
      </c>
      <c r="H311" s="264">
        <v>981.76</v>
      </c>
      <c r="I311" s="198">
        <v>1950</v>
      </c>
    </row>
    <row r="312" spans="1:9" ht="12.75" customHeight="1" x14ac:dyDescent="0.2">
      <c r="A312" s="25">
        <v>959</v>
      </c>
      <c r="B312" s="6" t="s">
        <v>186</v>
      </c>
      <c r="C312" s="31">
        <v>641.62</v>
      </c>
      <c r="D312" s="173">
        <v>641.62</v>
      </c>
      <c r="E312" s="198">
        <f t="shared" si="48"/>
        <v>692.94960000000003</v>
      </c>
      <c r="F312" s="198">
        <f t="shared" si="52"/>
        <v>796.89204000000007</v>
      </c>
      <c r="G312" s="198">
        <f t="shared" si="53"/>
        <v>876.58124400000008</v>
      </c>
      <c r="H312" s="264">
        <v>883.44</v>
      </c>
      <c r="I312" s="198">
        <v>1129</v>
      </c>
    </row>
    <row r="313" spans="1:9" ht="12.75" customHeight="1" x14ac:dyDescent="0.2">
      <c r="A313" s="25">
        <v>965</v>
      </c>
      <c r="B313" s="6" t="s">
        <v>187</v>
      </c>
      <c r="C313" s="31">
        <v>577.36</v>
      </c>
      <c r="D313" s="173">
        <v>577.36</v>
      </c>
      <c r="E313" s="198">
        <f t="shared" si="48"/>
        <v>623.54880000000003</v>
      </c>
      <c r="F313" s="198">
        <f t="shared" si="52"/>
        <v>717.08112000000006</v>
      </c>
      <c r="G313" s="198">
        <f t="shared" si="53"/>
        <v>788.78923200000008</v>
      </c>
      <c r="H313" s="264">
        <v>851.89</v>
      </c>
      <c r="I313" s="198">
        <v>1015</v>
      </c>
    </row>
    <row r="314" spans="1:9" ht="12.75" customHeight="1" x14ac:dyDescent="0.2">
      <c r="A314" s="25">
        <v>524</v>
      </c>
      <c r="B314" s="6" t="s">
        <v>188</v>
      </c>
      <c r="C314" s="31">
        <v>2268</v>
      </c>
      <c r="D314" s="173">
        <v>2268</v>
      </c>
      <c r="E314" s="198">
        <f t="shared" si="48"/>
        <v>2449.44</v>
      </c>
      <c r="F314" s="198">
        <f t="shared" si="52"/>
        <v>2816.8560000000002</v>
      </c>
      <c r="G314" s="198">
        <f t="shared" si="53"/>
        <v>3098.5416000000005</v>
      </c>
      <c r="H314" s="264">
        <v>3469.7</v>
      </c>
      <c r="I314" s="198">
        <f t="shared" si="45"/>
        <v>3990.1549999999997</v>
      </c>
    </row>
    <row r="315" spans="1:9" ht="12.75" customHeight="1" x14ac:dyDescent="0.2">
      <c r="A315" s="25">
        <v>5241</v>
      </c>
      <c r="B315" s="6" t="s">
        <v>189</v>
      </c>
      <c r="C315" s="32">
        <v>3780</v>
      </c>
      <c r="D315" s="174">
        <v>3780</v>
      </c>
      <c r="E315" s="198">
        <f t="shared" si="48"/>
        <v>4082.4</v>
      </c>
      <c r="F315" s="198">
        <f t="shared" si="52"/>
        <v>4694.76</v>
      </c>
      <c r="G315" s="198">
        <f t="shared" si="53"/>
        <v>5164.2359999999999</v>
      </c>
      <c r="H315" s="264">
        <v>5783</v>
      </c>
      <c r="I315" s="198">
        <f t="shared" si="45"/>
        <v>6650.45</v>
      </c>
    </row>
    <row r="316" spans="1:9" ht="12.75" customHeight="1" x14ac:dyDescent="0.2">
      <c r="A316" s="28">
        <v>5242</v>
      </c>
      <c r="B316" s="17" t="s">
        <v>190</v>
      </c>
      <c r="C316" s="107">
        <v>2916</v>
      </c>
      <c r="D316" s="175">
        <v>2916</v>
      </c>
      <c r="E316" s="198">
        <f t="shared" si="48"/>
        <v>3149.28</v>
      </c>
      <c r="F316" s="198">
        <f t="shared" si="52"/>
        <v>3621.672</v>
      </c>
      <c r="G316" s="198">
        <f t="shared" si="53"/>
        <v>3983.8391999999999</v>
      </c>
      <c r="H316" s="264">
        <v>4460.8999999999996</v>
      </c>
      <c r="I316" s="198">
        <f t="shared" si="45"/>
        <v>5130.0349999999999</v>
      </c>
    </row>
    <row r="317" spans="1:9" ht="12.75" customHeight="1" x14ac:dyDescent="0.2">
      <c r="A317" s="381" t="s">
        <v>191</v>
      </c>
      <c r="B317" s="382"/>
      <c r="C317" s="398"/>
      <c r="D317" s="176"/>
      <c r="E317" s="219"/>
      <c r="F317" s="198"/>
      <c r="G317" s="198"/>
      <c r="H317" s="264"/>
      <c r="I317" s="198"/>
    </row>
    <row r="318" spans="1:9" ht="72" customHeight="1" x14ac:dyDescent="0.2">
      <c r="A318" s="327"/>
      <c r="B318" s="327"/>
      <c r="C318" s="327"/>
      <c r="D318" s="176"/>
      <c r="E318" s="219"/>
      <c r="F318" s="198"/>
      <c r="G318" s="198"/>
      <c r="H318" s="155"/>
      <c r="I318" s="198"/>
    </row>
    <row r="319" spans="1:9" ht="12.75" customHeight="1" x14ac:dyDescent="0.2">
      <c r="A319" s="399" t="s">
        <v>192</v>
      </c>
      <c r="B319" s="399"/>
      <c r="C319" s="399"/>
      <c r="D319" s="176"/>
      <c r="E319" s="219"/>
      <c r="F319" s="198"/>
      <c r="G319" s="198"/>
      <c r="H319" s="155"/>
      <c r="I319" s="198"/>
    </row>
    <row r="320" spans="1:9" ht="12.75" customHeight="1" x14ac:dyDescent="0.2">
      <c r="A320" s="22" t="s">
        <v>1</v>
      </c>
      <c r="B320" s="23" t="s">
        <v>2</v>
      </c>
      <c r="C320" s="24" t="s">
        <v>3</v>
      </c>
      <c r="D320" s="172" t="s">
        <v>3</v>
      </c>
      <c r="E320" s="91" t="s">
        <v>540</v>
      </c>
      <c r="F320" s="91" t="s">
        <v>540</v>
      </c>
      <c r="G320" s="91" t="s">
        <v>540</v>
      </c>
      <c r="H320" s="288" t="s">
        <v>582</v>
      </c>
      <c r="I320" s="286" t="s">
        <v>793</v>
      </c>
    </row>
    <row r="321" spans="1:9" ht="12.75" customHeight="1" x14ac:dyDescent="0.2">
      <c r="A321" s="25">
        <v>525</v>
      </c>
      <c r="B321" s="6" t="s">
        <v>193</v>
      </c>
      <c r="C321" s="33">
        <v>590.19000000000005</v>
      </c>
      <c r="D321" s="177">
        <v>590.19000000000005</v>
      </c>
      <c r="E321" s="198">
        <f t="shared" si="48"/>
        <v>637.40520000000004</v>
      </c>
      <c r="F321" s="198">
        <f t="shared" si="52"/>
        <v>733.01598000000001</v>
      </c>
      <c r="G321" s="198">
        <f t="shared" si="53"/>
        <v>806.31757800000003</v>
      </c>
      <c r="H321" s="264">
        <f>G321+(G321*12%)</f>
        <v>903.07568736000007</v>
      </c>
      <c r="I321" s="198">
        <f t="shared" si="45"/>
        <v>1038.537040464</v>
      </c>
    </row>
    <row r="322" spans="1:9" ht="12.75" customHeight="1" x14ac:dyDescent="0.2">
      <c r="A322" s="25">
        <v>526</v>
      </c>
      <c r="B322" s="6" t="s">
        <v>194</v>
      </c>
      <c r="C322" s="33">
        <v>577.36</v>
      </c>
      <c r="D322" s="177">
        <v>577.36</v>
      </c>
      <c r="E322" s="198">
        <f t="shared" si="48"/>
        <v>623.54880000000003</v>
      </c>
      <c r="F322" s="198">
        <f t="shared" si="52"/>
        <v>717.08112000000006</v>
      </c>
      <c r="G322" s="198">
        <f t="shared" si="53"/>
        <v>788.78923200000008</v>
      </c>
      <c r="H322" s="264">
        <f t="shared" ref="H322:H385" si="54">G322+(G322*12%)</f>
        <v>883.4439398400001</v>
      </c>
      <c r="I322" s="198">
        <f t="shared" si="45"/>
        <v>1015.9605308160001</v>
      </c>
    </row>
    <row r="323" spans="1:9" ht="12.75" customHeight="1" x14ac:dyDescent="0.2">
      <c r="A323" s="25">
        <v>527</v>
      </c>
      <c r="B323" s="6" t="s">
        <v>195</v>
      </c>
      <c r="C323" s="33">
        <v>558.12</v>
      </c>
      <c r="D323" s="177">
        <v>558.12</v>
      </c>
      <c r="E323" s="198">
        <f t="shared" si="48"/>
        <v>602.76959999999997</v>
      </c>
      <c r="F323" s="198">
        <f t="shared" si="52"/>
        <v>693.18503999999996</v>
      </c>
      <c r="G323" s="198">
        <f t="shared" si="53"/>
        <v>762.50354399999992</v>
      </c>
      <c r="H323" s="264">
        <f t="shared" si="54"/>
        <v>854.00396927999986</v>
      </c>
      <c r="I323" s="198">
        <f t="shared" si="45"/>
        <v>982.10456467199981</v>
      </c>
    </row>
    <row r="324" spans="1:9" ht="12.75" customHeight="1" x14ac:dyDescent="0.2">
      <c r="A324" s="25">
        <v>528</v>
      </c>
      <c r="B324" s="6" t="s">
        <v>196</v>
      </c>
      <c r="C324" s="33">
        <v>577.36</v>
      </c>
      <c r="D324" s="177">
        <v>577.36</v>
      </c>
      <c r="E324" s="198">
        <f t="shared" si="48"/>
        <v>623.54880000000003</v>
      </c>
      <c r="F324" s="198">
        <f t="shared" si="52"/>
        <v>717.08112000000006</v>
      </c>
      <c r="G324" s="198">
        <f t="shared" si="53"/>
        <v>788.78923200000008</v>
      </c>
      <c r="H324" s="264">
        <f t="shared" si="54"/>
        <v>883.4439398400001</v>
      </c>
      <c r="I324" s="198">
        <f t="shared" ref="I324:I387" si="55">H324+(H324*15%)</f>
        <v>1015.9605308160001</v>
      </c>
    </row>
    <row r="325" spans="1:9" ht="12.75" customHeight="1" x14ac:dyDescent="0.2">
      <c r="A325" s="25">
        <v>5251</v>
      </c>
      <c r="B325" s="6" t="s">
        <v>197</v>
      </c>
      <c r="C325" s="33">
        <v>474.72</v>
      </c>
      <c r="D325" s="177">
        <v>474.72</v>
      </c>
      <c r="E325" s="198">
        <f t="shared" si="48"/>
        <v>512.69760000000008</v>
      </c>
      <c r="F325" s="198">
        <f t="shared" si="52"/>
        <v>589.60224000000005</v>
      </c>
      <c r="G325" s="198">
        <f t="shared" si="53"/>
        <v>648.56246400000009</v>
      </c>
      <c r="H325" s="264">
        <f t="shared" si="54"/>
        <v>726.38995968000006</v>
      </c>
      <c r="I325" s="198">
        <f t="shared" si="55"/>
        <v>835.34845363200009</v>
      </c>
    </row>
    <row r="326" spans="1:9" ht="12.75" customHeight="1" x14ac:dyDescent="0.2">
      <c r="A326" s="25">
        <v>529</v>
      </c>
      <c r="B326" s="6" t="s">
        <v>198</v>
      </c>
      <c r="C326" s="33">
        <v>513.21</v>
      </c>
      <c r="D326" s="177">
        <v>513.21</v>
      </c>
      <c r="E326" s="198">
        <f t="shared" si="48"/>
        <v>554.26679999999999</v>
      </c>
      <c r="F326" s="198">
        <f t="shared" si="52"/>
        <v>637.40681999999993</v>
      </c>
      <c r="G326" s="198">
        <f t="shared" si="53"/>
        <v>701.14750199999992</v>
      </c>
      <c r="H326" s="264">
        <f t="shared" si="54"/>
        <v>785.28520223999988</v>
      </c>
      <c r="I326" s="198">
        <f t="shared" si="55"/>
        <v>903.07798257599984</v>
      </c>
    </row>
    <row r="327" spans="1:9" ht="12.75" customHeight="1" x14ac:dyDescent="0.2">
      <c r="A327" s="25">
        <v>532</v>
      </c>
      <c r="B327" s="6" t="s">
        <v>199</v>
      </c>
      <c r="C327" s="33">
        <v>474.72</v>
      </c>
      <c r="D327" s="177">
        <v>474.72</v>
      </c>
      <c r="E327" s="198">
        <f t="shared" si="48"/>
        <v>512.69760000000008</v>
      </c>
      <c r="F327" s="198">
        <f t="shared" si="52"/>
        <v>589.60224000000005</v>
      </c>
      <c r="G327" s="198">
        <f t="shared" si="53"/>
        <v>648.56246400000009</v>
      </c>
      <c r="H327" s="264">
        <f t="shared" si="54"/>
        <v>726.38995968000006</v>
      </c>
      <c r="I327" s="198">
        <f t="shared" si="55"/>
        <v>835.34845363200009</v>
      </c>
    </row>
    <row r="328" spans="1:9" ht="12.75" customHeight="1" x14ac:dyDescent="0.2">
      <c r="A328" s="25">
        <v>530</v>
      </c>
      <c r="B328" s="6" t="s">
        <v>200</v>
      </c>
      <c r="C328" s="33">
        <v>416.98</v>
      </c>
      <c r="D328" s="177">
        <v>416.98</v>
      </c>
      <c r="E328" s="198">
        <f t="shared" si="48"/>
        <v>450.33840000000004</v>
      </c>
      <c r="F328" s="198">
        <f t="shared" si="52"/>
        <v>517.88916000000006</v>
      </c>
      <c r="G328" s="198">
        <f t="shared" si="53"/>
        <v>569.67807600000003</v>
      </c>
      <c r="H328" s="264">
        <f t="shared" si="54"/>
        <v>638.03944511999998</v>
      </c>
      <c r="I328" s="198">
        <f t="shared" si="55"/>
        <v>733.74536188799993</v>
      </c>
    </row>
    <row r="329" spans="1:9" ht="12.75" customHeight="1" x14ac:dyDescent="0.2">
      <c r="A329" s="25">
        <v>5301</v>
      </c>
      <c r="B329" s="6" t="s">
        <v>201</v>
      </c>
      <c r="C329" s="33">
        <v>384.91</v>
      </c>
      <c r="D329" s="177">
        <v>384.91</v>
      </c>
      <c r="E329" s="198">
        <f t="shared" si="48"/>
        <v>415.70280000000002</v>
      </c>
      <c r="F329" s="198">
        <f t="shared" si="52"/>
        <v>478.05822000000001</v>
      </c>
      <c r="G329" s="198">
        <f t="shared" si="53"/>
        <v>525.86404200000004</v>
      </c>
      <c r="H329" s="264">
        <f t="shared" si="54"/>
        <v>588.96772704</v>
      </c>
      <c r="I329" s="198">
        <f t="shared" si="55"/>
        <v>677.31288609600006</v>
      </c>
    </row>
    <row r="330" spans="1:9" ht="12.75" customHeight="1" x14ac:dyDescent="0.2">
      <c r="A330" s="25">
        <v>5331</v>
      </c>
      <c r="B330" s="6" t="s">
        <v>202</v>
      </c>
      <c r="C330" s="33">
        <v>384.91</v>
      </c>
      <c r="D330" s="177">
        <v>384.91</v>
      </c>
      <c r="E330" s="198">
        <f t="shared" ref="E330:E393" si="56">D330+(D330*8%)</f>
        <v>415.70280000000002</v>
      </c>
      <c r="F330" s="198">
        <f t="shared" si="52"/>
        <v>478.05822000000001</v>
      </c>
      <c r="G330" s="198">
        <f t="shared" si="53"/>
        <v>525.86404200000004</v>
      </c>
      <c r="H330" s="264">
        <f t="shared" si="54"/>
        <v>588.96772704</v>
      </c>
      <c r="I330" s="198">
        <f t="shared" si="55"/>
        <v>677.31288609600006</v>
      </c>
    </row>
    <row r="331" spans="1:9" ht="12.75" customHeight="1" x14ac:dyDescent="0.2">
      <c r="A331" s="28">
        <v>533</v>
      </c>
      <c r="B331" s="17" t="s">
        <v>203</v>
      </c>
      <c r="C331" s="33">
        <v>320.76</v>
      </c>
      <c r="D331" s="177">
        <v>320.76</v>
      </c>
      <c r="E331" s="198">
        <f t="shared" si="56"/>
        <v>346.42079999999999</v>
      </c>
      <c r="F331" s="198">
        <f t="shared" si="52"/>
        <v>398.38391999999999</v>
      </c>
      <c r="G331" s="198">
        <f t="shared" si="53"/>
        <v>438.22231199999999</v>
      </c>
      <c r="H331" s="264">
        <f t="shared" si="54"/>
        <v>490.80898944</v>
      </c>
      <c r="I331" s="198">
        <f t="shared" si="55"/>
        <v>564.43033785600005</v>
      </c>
    </row>
    <row r="332" spans="1:9" ht="12.75" customHeight="1" x14ac:dyDescent="0.2">
      <c r="A332" s="29">
        <v>353</v>
      </c>
      <c r="B332" s="35" t="s">
        <v>204</v>
      </c>
      <c r="C332" s="33">
        <v>275.85000000000002</v>
      </c>
      <c r="D332" s="177">
        <v>275.85000000000002</v>
      </c>
      <c r="E332" s="198">
        <f t="shared" si="56"/>
        <v>297.91800000000001</v>
      </c>
      <c r="F332" s="198">
        <f t="shared" si="52"/>
        <v>342.60570000000001</v>
      </c>
      <c r="G332" s="198">
        <f t="shared" si="53"/>
        <v>376.86626999999999</v>
      </c>
      <c r="H332" s="264">
        <f t="shared" si="54"/>
        <v>422.09022239999996</v>
      </c>
      <c r="I332" s="198">
        <f t="shared" si="55"/>
        <v>485.40375575999997</v>
      </c>
    </row>
    <row r="333" spans="1:9" ht="12.75" customHeight="1" x14ac:dyDescent="0.2">
      <c r="A333" s="418" t="s">
        <v>205</v>
      </c>
      <c r="B333" s="419"/>
      <c r="C333" s="420"/>
      <c r="D333" s="176"/>
      <c r="E333" s="198"/>
      <c r="F333" s="198"/>
      <c r="G333" s="198"/>
      <c r="H333" s="155">
        <f t="shared" si="54"/>
        <v>0</v>
      </c>
      <c r="I333" s="198"/>
    </row>
    <row r="334" spans="1:9" ht="12.75" customHeight="1" x14ac:dyDescent="0.2">
      <c r="A334" s="97" t="s">
        <v>1</v>
      </c>
      <c r="B334" s="81" t="s">
        <v>2</v>
      </c>
      <c r="C334" s="108" t="s">
        <v>3</v>
      </c>
      <c r="D334" s="178" t="s">
        <v>3</v>
      </c>
      <c r="E334" s="91" t="s">
        <v>540</v>
      </c>
      <c r="F334" s="91" t="s">
        <v>540</v>
      </c>
      <c r="G334" s="91" t="s">
        <v>540</v>
      </c>
      <c r="H334" s="288" t="s">
        <v>582</v>
      </c>
      <c r="I334" s="286" t="s">
        <v>793</v>
      </c>
    </row>
    <row r="335" spans="1:9" ht="12.75" customHeight="1" x14ac:dyDescent="0.2">
      <c r="A335" s="25">
        <v>534</v>
      </c>
      <c r="B335" s="36" t="s">
        <v>206</v>
      </c>
      <c r="C335" s="33">
        <v>1276.6199999999999</v>
      </c>
      <c r="D335" s="177">
        <v>1276.6199999999999</v>
      </c>
      <c r="E335" s="198">
        <f t="shared" si="56"/>
        <v>1378.7495999999999</v>
      </c>
      <c r="F335" s="198">
        <f t="shared" si="52"/>
        <v>1585.5620399999998</v>
      </c>
      <c r="G335" s="198">
        <f t="shared" si="53"/>
        <v>1744.1182439999998</v>
      </c>
      <c r="H335" s="264">
        <f t="shared" si="54"/>
        <v>1953.4124332799997</v>
      </c>
      <c r="I335" s="198">
        <f t="shared" si="55"/>
        <v>2246.4242982719998</v>
      </c>
    </row>
    <row r="336" spans="1:9" ht="12.75" customHeight="1" x14ac:dyDescent="0.2">
      <c r="A336" s="25">
        <v>535</v>
      </c>
      <c r="B336" s="36" t="s">
        <v>207</v>
      </c>
      <c r="C336" s="33">
        <v>1225.3</v>
      </c>
      <c r="D336" s="177">
        <v>1225.3</v>
      </c>
      <c r="E336" s="198">
        <f t="shared" si="56"/>
        <v>1323.3240000000001</v>
      </c>
      <c r="F336" s="198">
        <f t="shared" si="52"/>
        <v>1521.8226</v>
      </c>
      <c r="G336" s="198">
        <f t="shared" si="53"/>
        <v>1674.00486</v>
      </c>
      <c r="H336" s="264">
        <f t="shared" si="54"/>
        <v>1874.8854432000001</v>
      </c>
      <c r="I336" s="198">
        <f t="shared" si="55"/>
        <v>2156.1182596799999</v>
      </c>
    </row>
    <row r="337" spans="1:9" ht="12.75" customHeight="1" x14ac:dyDescent="0.2">
      <c r="A337" s="25">
        <v>536</v>
      </c>
      <c r="B337" s="36" t="s">
        <v>208</v>
      </c>
      <c r="C337" s="33">
        <v>1225.3</v>
      </c>
      <c r="D337" s="177">
        <v>1225.3</v>
      </c>
      <c r="E337" s="198">
        <f t="shared" si="56"/>
        <v>1323.3240000000001</v>
      </c>
      <c r="F337" s="198">
        <f t="shared" si="52"/>
        <v>1521.8226</v>
      </c>
      <c r="G337" s="198">
        <f t="shared" si="53"/>
        <v>1674.00486</v>
      </c>
      <c r="H337" s="264">
        <f t="shared" si="54"/>
        <v>1874.8854432000001</v>
      </c>
      <c r="I337" s="198">
        <f t="shared" si="55"/>
        <v>2156.1182596799999</v>
      </c>
    </row>
    <row r="338" spans="1:9" ht="12.75" customHeight="1" x14ac:dyDescent="0.2">
      <c r="A338" s="25">
        <v>537</v>
      </c>
      <c r="B338" s="36" t="s">
        <v>209</v>
      </c>
      <c r="C338" s="33">
        <v>1193.22</v>
      </c>
      <c r="D338" s="177">
        <v>1193.22</v>
      </c>
      <c r="E338" s="198">
        <f t="shared" si="56"/>
        <v>1288.6776</v>
      </c>
      <c r="F338" s="198">
        <f t="shared" si="52"/>
        <v>1481.9792399999999</v>
      </c>
      <c r="G338" s="198">
        <f t="shared" si="53"/>
        <v>1630.1771639999999</v>
      </c>
      <c r="H338" s="264">
        <f t="shared" si="54"/>
        <v>1825.7984236799998</v>
      </c>
      <c r="I338" s="198">
        <f t="shared" si="55"/>
        <v>2099.6681872319996</v>
      </c>
    </row>
    <row r="339" spans="1:9" ht="12.75" customHeight="1" x14ac:dyDescent="0.2">
      <c r="A339" s="25">
        <v>538</v>
      </c>
      <c r="B339" s="36" t="s">
        <v>210</v>
      </c>
      <c r="C339" s="33">
        <v>1154.73</v>
      </c>
      <c r="D339" s="177">
        <v>1154.73</v>
      </c>
      <c r="E339" s="198">
        <f t="shared" si="56"/>
        <v>1247.1084000000001</v>
      </c>
      <c r="F339" s="198">
        <f t="shared" si="52"/>
        <v>1434.1746600000001</v>
      </c>
      <c r="G339" s="198">
        <f t="shared" si="53"/>
        <v>1577.5921260000002</v>
      </c>
      <c r="H339" s="264">
        <f t="shared" si="54"/>
        <v>1766.9031811200002</v>
      </c>
      <c r="I339" s="198">
        <f t="shared" si="55"/>
        <v>2031.9386582880002</v>
      </c>
    </row>
    <row r="340" spans="1:9" ht="12.75" customHeight="1" x14ac:dyDescent="0.2">
      <c r="A340" s="25">
        <v>539</v>
      </c>
      <c r="B340" s="36" t="s">
        <v>211</v>
      </c>
      <c r="C340" s="33">
        <v>891.71</v>
      </c>
      <c r="D340" s="177">
        <v>891.71</v>
      </c>
      <c r="E340" s="198">
        <f t="shared" si="56"/>
        <v>963.04680000000008</v>
      </c>
      <c r="F340" s="198">
        <f t="shared" si="52"/>
        <v>1107.5038200000001</v>
      </c>
      <c r="G340" s="198">
        <f t="shared" si="53"/>
        <v>1218.2542020000001</v>
      </c>
      <c r="H340" s="264">
        <f t="shared" si="54"/>
        <v>1364.44470624</v>
      </c>
      <c r="I340" s="198">
        <f t="shared" si="55"/>
        <v>1569.1114121759999</v>
      </c>
    </row>
    <row r="341" spans="1:9" ht="12.75" customHeight="1" x14ac:dyDescent="0.2">
      <c r="A341" s="25">
        <v>540</v>
      </c>
      <c r="B341" s="36" t="s">
        <v>212</v>
      </c>
      <c r="C341" s="33">
        <v>1090.58</v>
      </c>
      <c r="D341" s="177">
        <v>1090.58</v>
      </c>
      <c r="E341" s="198">
        <f t="shared" si="56"/>
        <v>1177.8263999999999</v>
      </c>
      <c r="F341" s="198">
        <f t="shared" si="52"/>
        <v>1354.50036</v>
      </c>
      <c r="G341" s="198">
        <f t="shared" si="53"/>
        <v>1489.950396</v>
      </c>
      <c r="H341" s="264">
        <f t="shared" si="54"/>
        <v>1668.74444352</v>
      </c>
      <c r="I341" s="198">
        <f t="shared" si="55"/>
        <v>1919.0561100479999</v>
      </c>
    </row>
    <row r="342" spans="1:9" ht="12.75" customHeight="1" x14ac:dyDescent="0.2">
      <c r="A342" s="25">
        <v>541</v>
      </c>
      <c r="B342" s="36" t="s">
        <v>213</v>
      </c>
      <c r="C342" s="33">
        <v>846.8</v>
      </c>
      <c r="D342" s="177">
        <v>846.8</v>
      </c>
      <c r="E342" s="198">
        <f t="shared" si="56"/>
        <v>914.54399999999998</v>
      </c>
      <c r="F342" s="198">
        <f t="shared" si="52"/>
        <v>1051.7256</v>
      </c>
      <c r="G342" s="198">
        <f t="shared" si="53"/>
        <v>1156.89816</v>
      </c>
      <c r="H342" s="264">
        <f t="shared" si="54"/>
        <v>1295.7259391999999</v>
      </c>
      <c r="I342" s="198">
        <f t="shared" si="55"/>
        <v>1490.0848300799998</v>
      </c>
    </row>
    <row r="343" spans="1:9" ht="12.75" customHeight="1" x14ac:dyDescent="0.2">
      <c r="A343" s="28">
        <v>542</v>
      </c>
      <c r="B343" s="44" t="s">
        <v>214</v>
      </c>
      <c r="C343" s="34">
        <v>846.8</v>
      </c>
      <c r="D343" s="179">
        <v>846.8</v>
      </c>
      <c r="E343" s="198">
        <f t="shared" si="56"/>
        <v>914.54399999999998</v>
      </c>
      <c r="F343" s="198">
        <f t="shared" si="52"/>
        <v>1051.7256</v>
      </c>
      <c r="G343" s="198">
        <f t="shared" si="53"/>
        <v>1156.89816</v>
      </c>
      <c r="H343" s="264">
        <f t="shared" si="54"/>
        <v>1295.7259391999999</v>
      </c>
      <c r="I343" s="198">
        <f t="shared" si="55"/>
        <v>1490.0848300799998</v>
      </c>
    </row>
    <row r="344" spans="1:9" ht="12.75" customHeight="1" x14ac:dyDescent="0.2">
      <c r="A344" s="421" t="s">
        <v>215</v>
      </c>
      <c r="B344" s="422"/>
      <c r="C344" s="423"/>
      <c r="D344" s="176"/>
      <c r="E344" s="198"/>
      <c r="F344" s="198"/>
      <c r="G344" s="198"/>
      <c r="H344" s="155">
        <f t="shared" si="54"/>
        <v>0</v>
      </c>
      <c r="I344" s="198"/>
    </row>
    <row r="345" spans="1:9" ht="12.75" customHeight="1" x14ac:dyDescent="0.2">
      <c r="A345" s="97" t="s">
        <v>1</v>
      </c>
      <c r="B345" s="81" t="s">
        <v>2</v>
      </c>
      <c r="C345" s="108" t="s">
        <v>3</v>
      </c>
      <c r="D345" s="178" t="s">
        <v>3</v>
      </c>
      <c r="E345" s="91" t="s">
        <v>540</v>
      </c>
      <c r="F345" s="91" t="s">
        <v>540</v>
      </c>
      <c r="G345" s="91" t="s">
        <v>540</v>
      </c>
      <c r="H345" s="288" t="s">
        <v>582</v>
      </c>
      <c r="I345" s="286" t="s">
        <v>793</v>
      </c>
    </row>
    <row r="346" spans="1:9" ht="12.75" customHeight="1" x14ac:dyDescent="0.2">
      <c r="A346" s="25">
        <v>5341</v>
      </c>
      <c r="B346" s="36" t="s">
        <v>216</v>
      </c>
      <c r="C346" s="33">
        <v>1725.68</v>
      </c>
      <c r="D346" s="177">
        <v>1725.68</v>
      </c>
      <c r="E346" s="198">
        <f t="shared" si="56"/>
        <v>1863.7344000000001</v>
      </c>
      <c r="F346" s="198">
        <f t="shared" si="52"/>
        <v>2143.2945600000003</v>
      </c>
      <c r="G346" s="198">
        <f t="shared" si="53"/>
        <v>2357.6240160000002</v>
      </c>
      <c r="H346" s="264">
        <f t="shared" si="54"/>
        <v>2640.5388979200002</v>
      </c>
      <c r="I346" s="198">
        <f t="shared" si="55"/>
        <v>3036.619732608</v>
      </c>
    </row>
    <row r="347" spans="1:9" ht="12.75" customHeight="1" x14ac:dyDescent="0.2">
      <c r="A347" s="25">
        <v>5351</v>
      </c>
      <c r="B347" s="36" t="s">
        <v>217</v>
      </c>
      <c r="C347" s="33">
        <v>1655.12</v>
      </c>
      <c r="D347" s="177">
        <v>1655.12</v>
      </c>
      <c r="E347" s="198">
        <f t="shared" si="56"/>
        <v>1787.5295999999998</v>
      </c>
      <c r="F347" s="198">
        <f t="shared" si="52"/>
        <v>2055.65904</v>
      </c>
      <c r="G347" s="198">
        <f t="shared" si="53"/>
        <v>2261.2249440000001</v>
      </c>
      <c r="H347" s="264">
        <f t="shared" si="54"/>
        <v>2532.5719372799999</v>
      </c>
      <c r="I347" s="198">
        <f t="shared" si="55"/>
        <v>2912.4577278719999</v>
      </c>
    </row>
    <row r="348" spans="1:9" ht="12.75" customHeight="1" x14ac:dyDescent="0.2">
      <c r="A348" s="25">
        <v>5361</v>
      </c>
      <c r="B348" s="36" t="s">
        <v>218</v>
      </c>
      <c r="C348" s="33">
        <v>1655.12</v>
      </c>
      <c r="D348" s="177">
        <v>1655.12</v>
      </c>
      <c r="E348" s="198">
        <f t="shared" si="56"/>
        <v>1787.5295999999998</v>
      </c>
      <c r="F348" s="198">
        <f t="shared" si="52"/>
        <v>2055.65904</v>
      </c>
      <c r="G348" s="198">
        <f t="shared" si="53"/>
        <v>2261.2249440000001</v>
      </c>
      <c r="H348" s="264">
        <f t="shared" si="54"/>
        <v>2532.5719372799999</v>
      </c>
      <c r="I348" s="198">
        <f t="shared" si="55"/>
        <v>2912.4577278719999</v>
      </c>
    </row>
    <row r="349" spans="1:9" ht="12.75" customHeight="1" x14ac:dyDescent="0.2">
      <c r="A349" s="25">
        <v>5371</v>
      </c>
      <c r="B349" s="36" t="s">
        <v>219</v>
      </c>
      <c r="C349" s="33">
        <v>1603.8</v>
      </c>
      <c r="D349" s="177">
        <v>1603.8</v>
      </c>
      <c r="E349" s="198">
        <f t="shared" si="56"/>
        <v>1732.104</v>
      </c>
      <c r="F349" s="198">
        <f t="shared" si="52"/>
        <v>1991.9196000000002</v>
      </c>
      <c r="G349" s="198">
        <f t="shared" si="53"/>
        <v>2191.1115600000003</v>
      </c>
      <c r="H349" s="264">
        <f t="shared" si="54"/>
        <v>2454.0449472000005</v>
      </c>
      <c r="I349" s="198">
        <f t="shared" si="55"/>
        <v>2822.1516892800005</v>
      </c>
    </row>
    <row r="350" spans="1:9" x14ac:dyDescent="0.2">
      <c r="A350" s="25">
        <v>5381</v>
      </c>
      <c r="B350" s="36" t="s">
        <v>220</v>
      </c>
      <c r="C350" s="33">
        <v>1565.3</v>
      </c>
      <c r="D350" s="177">
        <v>1565.3</v>
      </c>
      <c r="E350" s="198">
        <f t="shared" si="56"/>
        <v>1690.5239999999999</v>
      </c>
      <c r="F350" s="198">
        <f t="shared" si="52"/>
        <v>1944.1025999999999</v>
      </c>
      <c r="G350" s="198">
        <f t="shared" si="53"/>
        <v>2138.5128599999998</v>
      </c>
      <c r="H350" s="264">
        <f t="shared" si="54"/>
        <v>2395.1344031999997</v>
      </c>
      <c r="I350" s="198">
        <f t="shared" si="55"/>
        <v>2754.4045636799997</v>
      </c>
    </row>
    <row r="351" spans="1:9" x14ac:dyDescent="0.2">
      <c r="A351" s="25">
        <v>5391</v>
      </c>
      <c r="B351" s="36" t="s">
        <v>221</v>
      </c>
      <c r="C351" s="33">
        <v>1206.05</v>
      </c>
      <c r="D351" s="177">
        <v>1206.05</v>
      </c>
      <c r="E351" s="198">
        <f t="shared" si="56"/>
        <v>1302.5339999999999</v>
      </c>
      <c r="F351" s="198">
        <f t="shared" si="52"/>
        <v>1497.9141</v>
      </c>
      <c r="G351" s="198">
        <f t="shared" si="53"/>
        <v>1647.70551</v>
      </c>
      <c r="H351" s="264">
        <f t="shared" si="54"/>
        <v>1845.4301711999999</v>
      </c>
      <c r="I351" s="198">
        <f t="shared" si="55"/>
        <v>2122.24469688</v>
      </c>
    </row>
    <row r="352" spans="1:9" x14ac:dyDescent="0.2">
      <c r="A352" s="25">
        <v>5401</v>
      </c>
      <c r="B352" s="36" t="s">
        <v>222</v>
      </c>
      <c r="C352" s="33">
        <v>1475.49</v>
      </c>
      <c r="D352" s="177">
        <v>1475.49</v>
      </c>
      <c r="E352" s="198">
        <f t="shared" si="56"/>
        <v>1593.5291999999999</v>
      </c>
      <c r="F352" s="198">
        <f t="shared" si="52"/>
        <v>1832.5585799999999</v>
      </c>
      <c r="G352" s="198">
        <f t="shared" si="53"/>
        <v>2015.8144379999999</v>
      </c>
      <c r="H352" s="264">
        <f t="shared" si="54"/>
        <v>2257.7121705599998</v>
      </c>
      <c r="I352" s="198">
        <f t="shared" si="55"/>
        <v>2596.3689961439995</v>
      </c>
    </row>
    <row r="353" spans="1:9" x14ac:dyDescent="0.2">
      <c r="A353" s="25">
        <v>5411</v>
      </c>
      <c r="B353" s="36" t="s">
        <v>223</v>
      </c>
      <c r="C353" s="33">
        <v>1141.9000000000001</v>
      </c>
      <c r="D353" s="177">
        <v>1141.9000000000001</v>
      </c>
      <c r="E353" s="198">
        <f t="shared" si="56"/>
        <v>1233.2520000000002</v>
      </c>
      <c r="F353" s="198">
        <f t="shared" si="52"/>
        <v>1418.2398000000003</v>
      </c>
      <c r="G353" s="198">
        <f t="shared" si="53"/>
        <v>1560.0637800000004</v>
      </c>
      <c r="H353" s="264">
        <f t="shared" si="54"/>
        <v>1747.2714336000004</v>
      </c>
      <c r="I353" s="198">
        <f t="shared" si="55"/>
        <v>2009.3621486400004</v>
      </c>
    </row>
    <row r="354" spans="1:9" x14ac:dyDescent="0.2">
      <c r="A354" s="26">
        <v>5421</v>
      </c>
      <c r="B354" s="37" t="s">
        <v>224</v>
      </c>
      <c r="C354" s="33">
        <v>1141.9000000000001</v>
      </c>
      <c r="D354" s="177">
        <v>1141.9000000000001</v>
      </c>
      <c r="E354" s="198">
        <f t="shared" si="56"/>
        <v>1233.2520000000002</v>
      </c>
      <c r="F354" s="198">
        <f t="shared" si="52"/>
        <v>1418.2398000000003</v>
      </c>
      <c r="G354" s="198">
        <f t="shared" si="53"/>
        <v>1560.0637800000004</v>
      </c>
      <c r="H354" s="264">
        <f t="shared" si="54"/>
        <v>1747.2714336000004</v>
      </c>
      <c r="I354" s="198">
        <f t="shared" si="55"/>
        <v>2009.3621486400004</v>
      </c>
    </row>
    <row r="355" spans="1:9" x14ac:dyDescent="0.2">
      <c r="A355" s="381" t="s">
        <v>225</v>
      </c>
      <c r="B355" s="382"/>
      <c r="C355" s="383"/>
      <c r="D355" s="176"/>
      <c r="E355" s="198"/>
      <c r="F355" s="198"/>
      <c r="G355" s="198"/>
      <c r="H355" s="264">
        <f t="shared" si="54"/>
        <v>0</v>
      </c>
      <c r="I355" s="198"/>
    </row>
    <row r="356" spans="1:9" ht="12.75" customHeight="1" x14ac:dyDescent="0.2">
      <c r="A356" s="19" t="s">
        <v>1</v>
      </c>
      <c r="B356" s="81" t="s">
        <v>2</v>
      </c>
      <c r="C356" s="109" t="s">
        <v>3</v>
      </c>
      <c r="D356" s="178" t="s">
        <v>3</v>
      </c>
      <c r="E356" s="91" t="s">
        <v>540</v>
      </c>
      <c r="F356" s="91" t="s">
        <v>540</v>
      </c>
      <c r="G356" s="91" t="s">
        <v>540</v>
      </c>
      <c r="H356" s="288" t="s">
        <v>582</v>
      </c>
      <c r="I356" s="286" t="s">
        <v>793</v>
      </c>
    </row>
    <row r="357" spans="1:9" x14ac:dyDescent="0.2">
      <c r="A357" s="10">
        <v>543</v>
      </c>
      <c r="B357" s="36" t="s">
        <v>226</v>
      </c>
      <c r="C357" s="33">
        <v>1032.8399999999999</v>
      </c>
      <c r="D357" s="177">
        <v>1032.8399999999999</v>
      </c>
      <c r="E357" s="198">
        <f t="shared" si="56"/>
        <v>1115.4671999999998</v>
      </c>
      <c r="F357" s="198">
        <f t="shared" si="52"/>
        <v>1282.7872799999998</v>
      </c>
      <c r="G357" s="198">
        <f t="shared" si="53"/>
        <v>1411.0660079999998</v>
      </c>
      <c r="H357" s="264">
        <f t="shared" si="54"/>
        <v>1580.3939289599998</v>
      </c>
      <c r="I357" s="198">
        <f t="shared" si="55"/>
        <v>1817.4530183039997</v>
      </c>
    </row>
    <row r="358" spans="1:9" x14ac:dyDescent="0.2">
      <c r="A358" s="10">
        <v>544</v>
      </c>
      <c r="B358" s="36" t="s">
        <v>227</v>
      </c>
      <c r="C358" s="33">
        <v>987.94</v>
      </c>
      <c r="D358" s="177">
        <v>987.94</v>
      </c>
      <c r="E358" s="198">
        <f t="shared" si="56"/>
        <v>1066.9752000000001</v>
      </c>
      <c r="F358" s="198">
        <f t="shared" si="52"/>
        <v>1227.0214800000001</v>
      </c>
      <c r="G358" s="198">
        <f t="shared" si="53"/>
        <v>1349.7236280000002</v>
      </c>
      <c r="H358" s="264">
        <f t="shared" si="54"/>
        <v>1511.6904633600002</v>
      </c>
      <c r="I358" s="198">
        <f t="shared" si="55"/>
        <v>1738.4440328640003</v>
      </c>
    </row>
    <row r="359" spans="1:9" x14ac:dyDescent="0.2">
      <c r="A359" s="10">
        <v>545</v>
      </c>
      <c r="B359" s="36" t="s">
        <v>228</v>
      </c>
      <c r="C359" s="33">
        <v>987.94</v>
      </c>
      <c r="D359" s="177">
        <v>987.94</v>
      </c>
      <c r="E359" s="198">
        <f t="shared" si="56"/>
        <v>1066.9752000000001</v>
      </c>
      <c r="F359" s="198">
        <f t="shared" si="52"/>
        <v>1227.0214800000001</v>
      </c>
      <c r="G359" s="198">
        <f t="shared" si="53"/>
        <v>1349.7236280000002</v>
      </c>
      <c r="H359" s="264">
        <f t="shared" si="54"/>
        <v>1511.6904633600002</v>
      </c>
      <c r="I359" s="198">
        <f t="shared" si="55"/>
        <v>1738.4440328640003</v>
      </c>
    </row>
    <row r="360" spans="1:9" x14ac:dyDescent="0.2">
      <c r="A360" s="10">
        <v>546</v>
      </c>
      <c r="B360" s="36" t="s">
        <v>229</v>
      </c>
      <c r="C360" s="33">
        <v>962.28</v>
      </c>
      <c r="D360" s="177">
        <v>962.28</v>
      </c>
      <c r="E360" s="198">
        <f t="shared" si="56"/>
        <v>1039.2624000000001</v>
      </c>
      <c r="F360" s="198">
        <f t="shared" si="52"/>
        <v>1195.1517600000002</v>
      </c>
      <c r="G360" s="198">
        <f t="shared" si="53"/>
        <v>1314.6669360000003</v>
      </c>
      <c r="H360" s="264">
        <f t="shared" si="54"/>
        <v>1472.4269683200002</v>
      </c>
      <c r="I360" s="198">
        <f t="shared" si="55"/>
        <v>1693.2910135680004</v>
      </c>
    </row>
    <row r="361" spans="1:9" x14ac:dyDescent="0.2">
      <c r="A361" s="10">
        <v>547</v>
      </c>
      <c r="B361" s="36" t="s">
        <v>230</v>
      </c>
      <c r="C361" s="33">
        <v>898.12</v>
      </c>
      <c r="D361" s="177">
        <v>898.12</v>
      </c>
      <c r="E361" s="198">
        <f t="shared" si="56"/>
        <v>969.96960000000001</v>
      </c>
      <c r="F361" s="198">
        <f t="shared" si="52"/>
        <v>1115.46504</v>
      </c>
      <c r="G361" s="198">
        <f t="shared" si="53"/>
        <v>1227.011544</v>
      </c>
      <c r="H361" s="264">
        <f t="shared" si="54"/>
        <v>1374.25292928</v>
      </c>
      <c r="I361" s="198">
        <f t="shared" si="55"/>
        <v>1580.3908686719999</v>
      </c>
    </row>
    <row r="362" spans="1:9" x14ac:dyDescent="0.2">
      <c r="A362" s="10">
        <v>550</v>
      </c>
      <c r="B362" s="36" t="s">
        <v>231</v>
      </c>
      <c r="C362" s="33">
        <v>718.5</v>
      </c>
      <c r="D362" s="177">
        <v>718.5</v>
      </c>
      <c r="E362" s="198">
        <f t="shared" si="56"/>
        <v>775.98</v>
      </c>
      <c r="F362" s="198">
        <f t="shared" si="52"/>
        <v>892.37699999999995</v>
      </c>
      <c r="G362" s="198">
        <f t="shared" si="53"/>
        <v>981.61469999999997</v>
      </c>
      <c r="H362" s="264">
        <f t="shared" si="54"/>
        <v>1099.4084639999999</v>
      </c>
      <c r="I362" s="198">
        <f t="shared" si="55"/>
        <v>1264.3197335999998</v>
      </c>
    </row>
    <row r="363" spans="1:9" x14ac:dyDescent="0.2">
      <c r="A363" s="10">
        <v>548</v>
      </c>
      <c r="B363" s="36" t="s">
        <v>232</v>
      </c>
      <c r="C363" s="33">
        <v>859.63</v>
      </c>
      <c r="D363" s="177">
        <v>859.63</v>
      </c>
      <c r="E363" s="198">
        <f t="shared" si="56"/>
        <v>928.40039999999999</v>
      </c>
      <c r="F363" s="198">
        <f t="shared" si="52"/>
        <v>1067.6604600000001</v>
      </c>
      <c r="G363" s="198">
        <f t="shared" si="53"/>
        <v>1174.426506</v>
      </c>
      <c r="H363" s="264">
        <f t="shared" si="54"/>
        <v>1315.3576867199999</v>
      </c>
      <c r="I363" s="198">
        <f t="shared" si="55"/>
        <v>1512.661339728</v>
      </c>
    </row>
    <row r="364" spans="1:9" x14ac:dyDescent="0.2">
      <c r="A364" s="10">
        <v>551</v>
      </c>
      <c r="B364" s="36" t="s">
        <v>233</v>
      </c>
      <c r="C364" s="33">
        <v>654.35</v>
      </c>
      <c r="D364" s="177">
        <v>654.35</v>
      </c>
      <c r="E364" s="198">
        <f t="shared" si="56"/>
        <v>706.69799999999998</v>
      </c>
      <c r="F364" s="198">
        <f t="shared" si="52"/>
        <v>812.70269999999994</v>
      </c>
      <c r="G364" s="198">
        <f t="shared" si="53"/>
        <v>893.97296999999992</v>
      </c>
      <c r="H364" s="264">
        <f t="shared" si="54"/>
        <v>1001.2497263999999</v>
      </c>
      <c r="I364" s="198">
        <f t="shared" si="55"/>
        <v>1151.4371853599998</v>
      </c>
    </row>
    <row r="365" spans="1:9" x14ac:dyDescent="0.2">
      <c r="A365" s="10">
        <v>589</v>
      </c>
      <c r="B365" s="36" t="s">
        <v>234</v>
      </c>
      <c r="C365" s="33">
        <v>654.35</v>
      </c>
      <c r="D365" s="177">
        <v>654.35</v>
      </c>
      <c r="E365" s="198">
        <f t="shared" si="56"/>
        <v>706.69799999999998</v>
      </c>
      <c r="F365" s="198">
        <f t="shared" si="52"/>
        <v>812.70269999999994</v>
      </c>
      <c r="G365" s="198">
        <f t="shared" si="53"/>
        <v>893.97296999999992</v>
      </c>
      <c r="H365" s="264">
        <f t="shared" si="54"/>
        <v>1001.2497263999999</v>
      </c>
      <c r="I365" s="198">
        <f t="shared" si="55"/>
        <v>1151.4371853599998</v>
      </c>
    </row>
    <row r="366" spans="1:9" ht="8.4499999999999993" customHeight="1" x14ac:dyDescent="0.2">
      <c r="A366" s="424"/>
      <c r="B366" s="424"/>
      <c r="C366" s="425"/>
      <c r="D366" s="152"/>
      <c r="E366" s="198">
        <f t="shared" si="56"/>
        <v>0</v>
      </c>
      <c r="F366" s="198">
        <f t="shared" si="52"/>
        <v>0</v>
      </c>
      <c r="G366" s="198"/>
      <c r="H366" s="264">
        <f t="shared" si="54"/>
        <v>0</v>
      </c>
      <c r="I366" s="198">
        <f t="shared" si="55"/>
        <v>0</v>
      </c>
    </row>
    <row r="367" spans="1:9" x14ac:dyDescent="0.2">
      <c r="A367" s="421" t="s">
        <v>235</v>
      </c>
      <c r="B367" s="422"/>
      <c r="C367" s="423"/>
      <c r="D367" s="176"/>
      <c r="E367" s="198"/>
      <c r="F367" s="198"/>
      <c r="G367" s="198"/>
      <c r="H367" s="155">
        <f t="shared" si="54"/>
        <v>0</v>
      </c>
      <c r="I367" s="198"/>
    </row>
    <row r="368" spans="1:9" ht="12.75" customHeight="1" x14ac:dyDescent="0.2">
      <c r="A368" s="110" t="s">
        <v>1</v>
      </c>
      <c r="B368" s="111" t="s">
        <v>2</v>
      </c>
      <c r="C368" s="112" t="s">
        <v>3</v>
      </c>
      <c r="D368" s="180" t="s">
        <v>3</v>
      </c>
      <c r="E368" s="91" t="s">
        <v>540</v>
      </c>
      <c r="F368" s="91" t="s">
        <v>540</v>
      </c>
      <c r="G368" s="91" t="s">
        <v>540</v>
      </c>
      <c r="H368" s="288" t="s">
        <v>582</v>
      </c>
      <c r="I368" s="286" t="s">
        <v>793</v>
      </c>
    </row>
    <row r="369" spans="1:9" ht="12.75" customHeight="1" x14ac:dyDescent="0.2">
      <c r="A369" s="38">
        <v>5431</v>
      </c>
      <c r="B369" s="39" t="s">
        <v>236</v>
      </c>
      <c r="C369" s="33">
        <v>1394.66</v>
      </c>
      <c r="D369" s="177">
        <v>1394.66</v>
      </c>
      <c r="E369" s="198">
        <f t="shared" si="56"/>
        <v>1506.2328</v>
      </c>
      <c r="F369" s="198">
        <f t="shared" si="52"/>
        <v>1732.1677199999999</v>
      </c>
      <c r="G369" s="198">
        <f t="shared" si="53"/>
        <v>1905.3844919999999</v>
      </c>
      <c r="H369" s="287">
        <f t="shared" si="54"/>
        <v>2134.0306310400001</v>
      </c>
      <c r="I369" s="198">
        <f t="shared" si="55"/>
        <v>2454.1352256959999</v>
      </c>
    </row>
    <row r="370" spans="1:9" ht="12.75" customHeight="1" x14ac:dyDescent="0.2">
      <c r="A370" s="25">
        <v>5441</v>
      </c>
      <c r="B370" s="6" t="s">
        <v>237</v>
      </c>
      <c r="C370" s="33">
        <v>1334.36</v>
      </c>
      <c r="D370" s="177">
        <v>1334.36</v>
      </c>
      <c r="E370" s="198">
        <f t="shared" si="56"/>
        <v>1441.1088</v>
      </c>
      <c r="F370" s="198">
        <f t="shared" si="52"/>
        <v>1657.27512</v>
      </c>
      <c r="G370" s="198">
        <f t="shared" si="53"/>
        <v>1823.0026319999999</v>
      </c>
      <c r="H370" s="287">
        <f t="shared" si="54"/>
        <v>2041.7629478399999</v>
      </c>
      <c r="I370" s="198">
        <f t="shared" si="55"/>
        <v>2348.027390016</v>
      </c>
    </row>
    <row r="371" spans="1:9" ht="12.75" customHeight="1" x14ac:dyDescent="0.2">
      <c r="A371" s="25">
        <v>5451</v>
      </c>
      <c r="B371" s="55" t="s">
        <v>578</v>
      </c>
      <c r="C371" s="33">
        <v>1334.36</v>
      </c>
      <c r="D371" s="177">
        <v>1334.36</v>
      </c>
      <c r="E371" s="198">
        <f t="shared" si="56"/>
        <v>1441.1088</v>
      </c>
      <c r="F371" s="198">
        <f t="shared" si="52"/>
        <v>1657.27512</v>
      </c>
      <c r="G371" s="198">
        <f t="shared" si="53"/>
        <v>1823.0026319999999</v>
      </c>
      <c r="H371" s="287">
        <f t="shared" si="54"/>
        <v>2041.7629478399999</v>
      </c>
      <c r="I371" s="198">
        <f t="shared" si="55"/>
        <v>2348.027390016</v>
      </c>
    </row>
    <row r="372" spans="1:9" ht="12.75" customHeight="1" x14ac:dyDescent="0.2">
      <c r="A372" s="25">
        <v>5461</v>
      </c>
      <c r="B372" s="6" t="s">
        <v>238</v>
      </c>
      <c r="C372" s="33">
        <v>1302.28</v>
      </c>
      <c r="D372" s="177">
        <v>1302.28</v>
      </c>
      <c r="E372" s="198">
        <f t="shared" si="56"/>
        <v>1406.4623999999999</v>
      </c>
      <c r="F372" s="198">
        <f t="shared" si="52"/>
        <v>1617.4317599999999</v>
      </c>
      <c r="G372" s="198">
        <f t="shared" si="53"/>
        <v>1779.1749359999999</v>
      </c>
      <c r="H372" s="287">
        <f t="shared" si="54"/>
        <v>1992.6759283199999</v>
      </c>
      <c r="I372" s="198">
        <f t="shared" si="55"/>
        <v>2291.5773175679997</v>
      </c>
    </row>
    <row r="373" spans="1:9" ht="12.75" customHeight="1" x14ac:dyDescent="0.2">
      <c r="A373" s="25">
        <v>5471</v>
      </c>
      <c r="B373" s="6" t="s">
        <v>239</v>
      </c>
      <c r="C373" s="33">
        <v>1218.8800000000001</v>
      </c>
      <c r="D373" s="177">
        <v>1218.8800000000001</v>
      </c>
      <c r="E373" s="198">
        <f t="shared" si="56"/>
        <v>1316.3904000000002</v>
      </c>
      <c r="F373" s="198">
        <f t="shared" si="52"/>
        <v>1513.8489600000003</v>
      </c>
      <c r="G373" s="198">
        <f t="shared" si="53"/>
        <v>1665.2338560000003</v>
      </c>
      <c r="H373" s="287">
        <f t="shared" si="54"/>
        <v>1865.0619187200002</v>
      </c>
      <c r="I373" s="198">
        <f t="shared" si="55"/>
        <v>2144.8212065280004</v>
      </c>
    </row>
    <row r="374" spans="1:9" ht="12.75" customHeight="1" x14ac:dyDescent="0.2">
      <c r="A374" s="25">
        <v>5501</v>
      </c>
      <c r="B374" s="6" t="s">
        <v>240</v>
      </c>
      <c r="C374" s="33">
        <v>962.28</v>
      </c>
      <c r="D374" s="177">
        <v>962.28</v>
      </c>
      <c r="E374" s="198">
        <f t="shared" si="56"/>
        <v>1039.2624000000001</v>
      </c>
      <c r="F374" s="198">
        <f t="shared" ref="F374:F437" si="57">E374+(E374*15%)</f>
        <v>1195.1517600000002</v>
      </c>
      <c r="G374" s="198">
        <f t="shared" ref="G374:G437" si="58">F374+(F374*10%)</f>
        <v>1314.6669360000003</v>
      </c>
      <c r="H374" s="287">
        <f t="shared" si="54"/>
        <v>1472.4269683200002</v>
      </c>
      <c r="I374" s="198">
        <f t="shared" si="55"/>
        <v>1693.2910135680004</v>
      </c>
    </row>
    <row r="375" spans="1:9" ht="12.75" customHeight="1" x14ac:dyDescent="0.2">
      <c r="A375" s="25">
        <v>5481</v>
      </c>
      <c r="B375" s="6" t="s">
        <v>241</v>
      </c>
      <c r="C375" s="33">
        <v>1167.56</v>
      </c>
      <c r="D375" s="177">
        <v>1167.56</v>
      </c>
      <c r="E375" s="198">
        <f t="shared" si="56"/>
        <v>1260.9648</v>
      </c>
      <c r="F375" s="198">
        <f t="shared" si="57"/>
        <v>1450.10952</v>
      </c>
      <c r="G375" s="198">
        <f t="shared" si="58"/>
        <v>1595.1204720000001</v>
      </c>
      <c r="H375" s="287">
        <f t="shared" si="54"/>
        <v>1786.5349286400001</v>
      </c>
      <c r="I375" s="198">
        <f t="shared" si="55"/>
        <v>2054.5151679360001</v>
      </c>
    </row>
    <row r="376" spans="1:9" ht="12.75" customHeight="1" x14ac:dyDescent="0.2">
      <c r="A376" s="28">
        <v>5511</v>
      </c>
      <c r="B376" s="6" t="s">
        <v>242</v>
      </c>
      <c r="C376" s="33">
        <v>885.29</v>
      </c>
      <c r="D376" s="177">
        <v>885.29</v>
      </c>
      <c r="E376" s="198">
        <f t="shared" si="56"/>
        <v>956.11320000000001</v>
      </c>
      <c r="F376" s="198">
        <f t="shared" si="57"/>
        <v>1099.53018</v>
      </c>
      <c r="G376" s="198">
        <f t="shared" si="58"/>
        <v>1209.4831979999999</v>
      </c>
      <c r="H376" s="287">
        <f t="shared" si="54"/>
        <v>1354.6211817599999</v>
      </c>
      <c r="I376" s="198">
        <f t="shared" si="55"/>
        <v>1557.8143590239999</v>
      </c>
    </row>
    <row r="377" spans="1:9" ht="12.75" customHeight="1" x14ac:dyDescent="0.2">
      <c r="A377" s="113">
        <v>5891</v>
      </c>
      <c r="B377" s="114" t="s">
        <v>243</v>
      </c>
      <c r="C377" s="34">
        <v>885.29</v>
      </c>
      <c r="D377" s="179">
        <v>885.29</v>
      </c>
      <c r="E377" s="198">
        <f t="shared" si="56"/>
        <v>956.11320000000001</v>
      </c>
      <c r="F377" s="198">
        <f t="shared" si="57"/>
        <v>1099.53018</v>
      </c>
      <c r="G377" s="198">
        <f t="shared" si="58"/>
        <v>1209.4831979999999</v>
      </c>
      <c r="H377" s="287">
        <f t="shared" si="54"/>
        <v>1354.6211817599999</v>
      </c>
      <c r="I377" s="198">
        <f t="shared" si="55"/>
        <v>1557.8143590239999</v>
      </c>
    </row>
    <row r="378" spans="1:9" ht="15.75" x14ac:dyDescent="0.2">
      <c r="A378" s="411" t="s">
        <v>579</v>
      </c>
      <c r="B378" s="412"/>
      <c r="C378" s="413"/>
      <c r="D378" s="176"/>
      <c r="E378" s="198"/>
      <c r="F378" s="198"/>
      <c r="G378" s="198"/>
      <c r="H378" s="287">
        <f t="shared" si="54"/>
        <v>0</v>
      </c>
      <c r="I378" s="198"/>
    </row>
    <row r="379" spans="1:9" ht="13.5" customHeight="1" x14ac:dyDescent="0.2">
      <c r="A379" s="328"/>
      <c r="B379" s="344"/>
      <c r="C379" s="414"/>
      <c r="D379" s="176"/>
      <c r="E379" s="198"/>
      <c r="F379" s="198"/>
      <c r="G379" s="198"/>
      <c r="H379" s="287">
        <f t="shared" si="54"/>
        <v>0</v>
      </c>
      <c r="I379" s="198"/>
    </row>
    <row r="380" spans="1:9" ht="12.75" customHeight="1" x14ac:dyDescent="0.2">
      <c r="A380" s="19" t="s">
        <v>244</v>
      </c>
      <c r="B380" s="51" t="s">
        <v>245</v>
      </c>
      <c r="C380" s="52" t="s">
        <v>3</v>
      </c>
      <c r="D380" s="181" t="s">
        <v>3</v>
      </c>
      <c r="E380" s="91" t="s">
        <v>540</v>
      </c>
      <c r="F380" s="91" t="s">
        <v>540</v>
      </c>
      <c r="G380" s="91" t="s">
        <v>540</v>
      </c>
      <c r="H380" s="288" t="s">
        <v>582</v>
      </c>
      <c r="I380" s="286" t="s">
        <v>793</v>
      </c>
    </row>
    <row r="381" spans="1:9" ht="12.75" customHeight="1" x14ac:dyDescent="0.2">
      <c r="A381" s="10">
        <v>5223</v>
      </c>
      <c r="B381" s="36" t="s">
        <v>246</v>
      </c>
      <c r="C381" s="33">
        <v>550.79999999999995</v>
      </c>
      <c r="D381" s="177">
        <v>550.79999999999995</v>
      </c>
      <c r="E381" s="198">
        <f t="shared" si="56"/>
        <v>594.86399999999992</v>
      </c>
      <c r="F381" s="198">
        <f t="shared" si="57"/>
        <v>684.09359999999992</v>
      </c>
      <c r="G381" s="198">
        <f t="shared" si="58"/>
        <v>752.50295999999992</v>
      </c>
      <c r="H381" s="287">
        <f t="shared" si="54"/>
        <v>842.80331519999993</v>
      </c>
      <c r="I381" s="198">
        <f t="shared" si="55"/>
        <v>969.22381247999988</v>
      </c>
    </row>
    <row r="382" spans="1:9" ht="12.75" customHeight="1" x14ac:dyDescent="0.2">
      <c r="A382" s="10">
        <v>5224</v>
      </c>
      <c r="B382" s="36" t="s">
        <v>247</v>
      </c>
      <c r="C382" s="33">
        <v>540</v>
      </c>
      <c r="D382" s="177">
        <v>540</v>
      </c>
      <c r="E382" s="198">
        <f t="shared" si="56"/>
        <v>583.20000000000005</v>
      </c>
      <c r="F382" s="198">
        <f t="shared" si="57"/>
        <v>670.68000000000006</v>
      </c>
      <c r="G382" s="198">
        <f t="shared" si="58"/>
        <v>737.74800000000005</v>
      </c>
      <c r="H382" s="287">
        <f t="shared" si="54"/>
        <v>826.27776000000006</v>
      </c>
      <c r="I382" s="198">
        <f t="shared" si="55"/>
        <v>950.21942400000012</v>
      </c>
    </row>
    <row r="383" spans="1:9" ht="12.75" customHeight="1" x14ac:dyDescent="0.2">
      <c r="A383" s="10">
        <v>5225</v>
      </c>
      <c r="B383" s="36" t="s">
        <v>248</v>
      </c>
      <c r="C383" s="33">
        <v>529.20000000000005</v>
      </c>
      <c r="D383" s="177">
        <v>529.20000000000005</v>
      </c>
      <c r="E383" s="198">
        <f t="shared" si="56"/>
        <v>571.53600000000006</v>
      </c>
      <c r="F383" s="198">
        <f t="shared" si="57"/>
        <v>657.26640000000009</v>
      </c>
      <c r="G383" s="198">
        <f t="shared" si="58"/>
        <v>722.99304000000006</v>
      </c>
      <c r="H383" s="287">
        <f t="shared" si="54"/>
        <v>809.75220480000007</v>
      </c>
      <c r="I383" s="198">
        <f t="shared" si="55"/>
        <v>931.21503552000013</v>
      </c>
    </row>
    <row r="384" spans="1:9" ht="12.75" customHeight="1" x14ac:dyDescent="0.2">
      <c r="A384" s="10">
        <v>5260</v>
      </c>
      <c r="B384" s="36" t="s">
        <v>249</v>
      </c>
      <c r="C384" s="33">
        <v>518.4</v>
      </c>
      <c r="D384" s="177">
        <v>518.4</v>
      </c>
      <c r="E384" s="198">
        <f t="shared" si="56"/>
        <v>559.87199999999996</v>
      </c>
      <c r="F384" s="198">
        <f t="shared" si="57"/>
        <v>643.85279999999989</v>
      </c>
      <c r="G384" s="198">
        <f t="shared" si="58"/>
        <v>708.23807999999985</v>
      </c>
      <c r="H384" s="287">
        <f t="shared" si="54"/>
        <v>793.22664959999986</v>
      </c>
      <c r="I384" s="198">
        <f t="shared" si="55"/>
        <v>912.2106470399998</v>
      </c>
    </row>
    <row r="385" spans="1:9" ht="12.75" customHeight="1" x14ac:dyDescent="0.2">
      <c r="A385" s="10">
        <v>5226</v>
      </c>
      <c r="B385" s="36" t="s">
        <v>250</v>
      </c>
      <c r="C385" s="33">
        <v>486</v>
      </c>
      <c r="D385" s="177">
        <v>486</v>
      </c>
      <c r="E385" s="198">
        <f t="shared" si="56"/>
        <v>524.88</v>
      </c>
      <c r="F385" s="198">
        <f t="shared" si="57"/>
        <v>603.61199999999997</v>
      </c>
      <c r="G385" s="198">
        <f t="shared" si="58"/>
        <v>663.97319999999991</v>
      </c>
      <c r="H385" s="287">
        <f t="shared" si="54"/>
        <v>743.6499839999999</v>
      </c>
      <c r="I385" s="198">
        <f t="shared" si="55"/>
        <v>855.19748159999995</v>
      </c>
    </row>
    <row r="386" spans="1:9" ht="12.75" customHeight="1" x14ac:dyDescent="0.2">
      <c r="A386" s="10">
        <v>5261</v>
      </c>
      <c r="B386" s="36" t="s">
        <v>251</v>
      </c>
      <c r="C386" s="33">
        <v>475.2</v>
      </c>
      <c r="D386" s="177">
        <v>475.2</v>
      </c>
      <c r="E386" s="198">
        <f t="shared" si="56"/>
        <v>513.21600000000001</v>
      </c>
      <c r="F386" s="198">
        <f t="shared" si="57"/>
        <v>590.19839999999999</v>
      </c>
      <c r="G386" s="198">
        <f t="shared" si="58"/>
        <v>649.21824000000004</v>
      </c>
      <c r="H386" s="287">
        <f t="shared" ref="H386:H449" si="59">G386+(G386*12%)</f>
        <v>727.12442880000003</v>
      </c>
      <c r="I386" s="198">
        <f t="shared" si="55"/>
        <v>836.19309312000007</v>
      </c>
    </row>
    <row r="387" spans="1:9" ht="12.75" customHeight="1" x14ac:dyDescent="0.2">
      <c r="A387" s="10">
        <v>5227</v>
      </c>
      <c r="B387" s="36" t="s">
        <v>252</v>
      </c>
      <c r="C387" s="33">
        <v>421.2</v>
      </c>
      <c r="D387" s="177">
        <v>421.2</v>
      </c>
      <c r="E387" s="198">
        <f t="shared" si="56"/>
        <v>454.89599999999996</v>
      </c>
      <c r="F387" s="198">
        <f t="shared" si="57"/>
        <v>523.13040000000001</v>
      </c>
      <c r="G387" s="198">
        <f t="shared" si="58"/>
        <v>575.44344000000001</v>
      </c>
      <c r="H387" s="287">
        <f t="shared" si="59"/>
        <v>644.49665279999999</v>
      </c>
      <c r="I387" s="198">
        <f t="shared" si="55"/>
        <v>741.17115072000001</v>
      </c>
    </row>
    <row r="388" spans="1:9" ht="12.75" customHeight="1" x14ac:dyDescent="0.2">
      <c r="A388" s="10">
        <v>5228</v>
      </c>
      <c r="B388" s="36" t="s">
        <v>253</v>
      </c>
      <c r="C388" s="33">
        <v>410.4</v>
      </c>
      <c r="D388" s="177">
        <v>410.4</v>
      </c>
      <c r="E388" s="198">
        <f t="shared" si="56"/>
        <v>443.23199999999997</v>
      </c>
      <c r="F388" s="198">
        <f t="shared" si="57"/>
        <v>509.71679999999998</v>
      </c>
      <c r="G388" s="198">
        <f t="shared" si="58"/>
        <v>560.68848000000003</v>
      </c>
      <c r="H388" s="287">
        <f t="shared" si="59"/>
        <v>627.97109760000001</v>
      </c>
      <c r="I388" s="198">
        <f t="shared" ref="I388:I451" si="60">H388+(H388*15%)</f>
        <v>722.16676224000003</v>
      </c>
    </row>
    <row r="389" spans="1:9" ht="12.75" customHeight="1" x14ac:dyDescent="0.2">
      <c r="A389" s="10">
        <v>5229</v>
      </c>
      <c r="B389" s="36" t="s">
        <v>254</v>
      </c>
      <c r="C389" s="33">
        <v>345.6</v>
      </c>
      <c r="D389" s="177">
        <v>345.6</v>
      </c>
      <c r="E389" s="198">
        <f t="shared" si="56"/>
        <v>373.24800000000005</v>
      </c>
      <c r="F389" s="198">
        <f t="shared" si="57"/>
        <v>429.23520000000008</v>
      </c>
      <c r="G389" s="198">
        <f t="shared" si="58"/>
        <v>472.15872000000007</v>
      </c>
      <c r="H389" s="287">
        <f t="shared" si="59"/>
        <v>528.8177664000001</v>
      </c>
      <c r="I389" s="198">
        <f t="shared" si="60"/>
        <v>608.14043136000009</v>
      </c>
    </row>
    <row r="390" spans="1:9" ht="12.75" customHeight="1" x14ac:dyDescent="0.2">
      <c r="A390" s="10">
        <v>5230</v>
      </c>
      <c r="B390" s="36" t="s">
        <v>255</v>
      </c>
      <c r="C390" s="33">
        <v>302.39999999999998</v>
      </c>
      <c r="D390" s="177">
        <v>302.39999999999998</v>
      </c>
      <c r="E390" s="198">
        <f t="shared" si="56"/>
        <v>326.59199999999998</v>
      </c>
      <c r="F390" s="198">
        <f t="shared" si="57"/>
        <v>375.58079999999995</v>
      </c>
      <c r="G390" s="198">
        <f t="shared" si="58"/>
        <v>413.13887999999997</v>
      </c>
      <c r="H390" s="287">
        <f t="shared" si="59"/>
        <v>462.71554559999998</v>
      </c>
      <c r="I390" s="198">
        <f t="shared" si="60"/>
        <v>532.12287744000002</v>
      </c>
    </row>
    <row r="391" spans="1:9" ht="12.75" customHeight="1" x14ac:dyDescent="0.2">
      <c r="A391" s="10">
        <v>5333</v>
      </c>
      <c r="B391" s="36" t="s">
        <v>256</v>
      </c>
      <c r="C391" s="33">
        <v>270</v>
      </c>
      <c r="D391" s="177">
        <v>270</v>
      </c>
      <c r="E391" s="198">
        <f t="shared" si="56"/>
        <v>291.60000000000002</v>
      </c>
      <c r="F391" s="198">
        <f t="shared" si="57"/>
        <v>335.34000000000003</v>
      </c>
      <c r="G391" s="198">
        <f t="shared" si="58"/>
        <v>368.87400000000002</v>
      </c>
      <c r="H391" s="287">
        <f t="shared" si="59"/>
        <v>413.13888000000003</v>
      </c>
      <c r="I391" s="198">
        <f t="shared" si="60"/>
        <v>475.10971200000006</v>
      </c>
    </row>
    <row r="392" spans="1:9" ht="12.75" customHeight="1" x14ac:dyDescent="0.2">
      <c r="A392" s="2" t="s">
        <v>244</v>
      </c>
      <c r="B392" s="270" t="s">
        <v>257</v>
      </c>
      <c r="C392" s="40" t="s">
        <v>3</v>
      </c>
      <c r="D392" s="182" t="s">
        <v>3</v>
      </c>
      <c r="E392" s="91" t="s">
        <v>540</v>
      </c>
      <c r="F392" s="91" t="s">
        <v>540</v>
      </c>
      <c r="G392" s="91" t="s">
        <v>540</v>
      </c>
      <c r="H392" s="288" t="s">
        <v>582</v>
      </c>
      <c r="I392" s="286" t="s">
        <v>793</v>
      </c>
    </row>
    <row r="393" spans="1:9" ht="12.75" customHeight="1" x14ac:dyDescent="0.2">
      <c r="A393" s="10">
        <v>5232</v>
      </c>
      <c r="B393" s="36" t="s">
        <v>258</v>
      </c>
      <c r="C393" s="33">
        <v>737.64</v>
      </c>
      <c r="D393" s="177">
        <v>737.64</v>
      </c>
      <c r="E393" s="198">
        <f t="shared" si="56"/>
        <v>796.65120000000002</v>
      </c>
      <c r="F393" s="198">
        <f t="shared" si="57"/>
        <v>916.14887999999996</v>
      </c>
      <c r="G393" s="198">
        <f t="shared" si="58"/>
        <v>1007.763768</v>
      </c>
      <c r="H393" s="287">
        <f t="shared" si="59"/>
        <v>1128.6954201600001</v>
      </c>
      <c r="I393" s="198">
        <f t="shared" si="60"/>
        <v>1297.9997331840002</v>
      </c>
    </row>
    <row r="394" spans="1:9" ht="12.75" customHeight="1" x14ac:dyDescent="0.2">
      <c r="A394" s="10">
        <v>5233</v>
      </c>
      <c r="B394" s="36" t="s">
        <v>259</v>
      </c>
      <c r="C394" s="33">
        <v>734.4</v>
      </c>
      <c r="D394" s="177">
        <v>734.4</v>
      </c>
      <c r="E394" s="198">
        <f t="shared" ref="E394:E457" si="61">D394+(D394*8%)</f>
        <v>793.15199999999993</v>
      </c>
      <c r="F394" s="198">
        <f t="shared" si="57"/>
        <v>912.12479999999994</v>
      </c>
      <c r="G394" s="198">
        <f t="shared" si="58"/>
        <v>1003.33728</v>
      </c>
      <c r="H394" s="287">
        <f t="shared" si="59"/>
        <v>1123.7377535999999</v>
      </c>
      <c r="I394" s="198">
        <f t="shared" si="60"/>
        <v>1292.2984166399999</v>
      </c>
    </row>
    <row r="395" spans="1:9" ht="12.75" customHeight="1" x14ac:dyDescent="0.2">
      <c r="A395" s="10">
        <v>5234</v>
      </c>
      <c r="B395" s="36" t="s">
        <v>260</v>
      </c>
      <c r="C395" s="33">
        <v>712.8</v>
      </c>
      <c r="D395" s="177">
        <v>712.8</v>
      </c>
      <c r="E395" s="198">
        <f t="shared" si="61"/>
        <v>769.82399999999996</v>
      </c>
      <c r="F395" s="198">
        <f t="shared" si="57"/>
        <v>885.29759999999999</v>
      </c>
      <c r="G395" s="198">
        <f t="shared" si="58"/>
        <v>973.82736</v>
      </c>
      <c r="H395" s="287">
        <f t="shared" si="59"/>
        <v>1090.6866431999999</v>
      </c>
      <c r="I395" s="198">
        <f t="shared" si="60"/>
        <v>1254.2896396799999</v>
      </c>
    </row>
    <row r="396" spans="1:9" ht="12.75" customHeight="1" x14ac:dyDescent="0.2">
      <c r="A396" s="10">
        <v>5263</v>
      </c>
      <c r="B396" s="36" t="s">
        <v>261</v>
      </c>
      <c r="C396" s="33">
        <v>702</v>
      </c>
      <c r="D396" s="177">
        <v>702</v>
      </c>
      <c r="E396" s="198">
        <f t="shared" si="61"/>
        <v>758.16</v>
      </c>
      <c r="F396" s="198">
        <f t="shared" si="57"/>
        <v>871.88400000000001</v>
      </c>
      <c r="G396" s="198">
        <f t="shared" si="58"/>
        <v>959.07240000000002</v>
      </c>
      <c r="H396" s="287">
        <f t="shared" si="59"/>
        <v>1074.1610880000001</v>
      </c>
      <c r="I396" s="198">
        <f t="shared" si="60"/>
        <v>1235.2852511999999</v>
      </c>
    </row>
    <row r="397" spans="1:9" ht="12.75" customHeight="1" x14ac:dyDescent="0.2">
      <c r="A397" s="10">
        <v>5235</v>
      </c>
      <c r="B397" s="36" t="s">
        <v>262</v>
      </c>
      <c r="C397" s="33">
        <v>691.2</v>
      </c>
      <c r="D397" s="177">
        <v>691.2</v>
      </c>
      <c r="E397" s="198">
        <f t="shared" si="61"/>
        <v>746.49600000000009</v>
      </c>
      <c r="F397" s="198">
        <f t="shared" si="57"/>
        <v>858.47040000000015</v>
      </c>
      <c r="G397" s="198">
        <f t="shared" si="58"/>
        <v>944.31744000000015</v>
      </c>
      <c r="H397" s="287">
        <f t="shared" si="59"/>
        <v>1057.6355328000002</v>
      </c>
      <c r="I397" s="198">
        <f t="shared" si="60"/>
        <v>1216.2808627200002</v>
      </c>
    </row>
    <row r="398" spans="1:9" ht="12.75" customHeight="1" x14ac:dyDescent="0.2">
      <c r="A398" s="10">
        <v>5264</v>
      </c>
      <c r="B398" s="36" t="s">
        <v>263</v>
      </c>
      <c r="C398" s="33">
        <v>680.4</v>
      </c>
      <c r="D398" s="177">
        <v>680.4</v>
      </c>
      <c r="E398" s="198">
        <f t="shared" si="61"/>
        <v>734.83199999999999</v>
      </c>
      <c r="F398" s="198">
        <f t="shared" si="57"/>
        <v>845.05679999999995</v>
      </c>
      <c r="G398" s="198">
        <f t="shared" si="58"/>
        <v>929.56247999999994</v>
      </c>
      <c r="H398" s="287">
        <f t="shared" si="59"/>
        <v>1041.1099775999999</v>
      </c>
      <c r="I398" s="198">
        <f t="shared" si="60"/>
        <v>1197.2764742399997</v>
      </c>
    </row>
    <row r="399" spans="1:9" ht="12.75" customHeight="1" x14ac:dyDescent="0.2">
      <c r="A399" s="10">
        <v>5236</v>
      </c>
      <c r="B399" s="36" t="s">
        <v>264</v>
      </c>
      <c r="C399" s="33">
        <v>648</v>
      </c>
      <c r="D399" s="177">
        <v>648</v>
      </c>
      <c r="E399" s="198">
        <f t="shared" si="61"/>
        <v>699.84</v>
      </c>
      <c r="F399" s="198">
        <f t="shared" si="57"/>
        <v>804.81600000000003</v>
      </c>
      <c r="G399" s="198">
        <f t="shared" si="58"/>
        <v>885.2976000000001</v>
      </c>
      <c r="H399" s="287">
        <f t="shared" si="59"/>
        <v>991.53331200000014</v>
      </c>
      <c r="I399" s="198">
        <f t="shared" si="60"/>
        <v>1140.2633088000002</v>
      </c>
    </row>
    <row r="400" spans="1:9" ht="12.75" customHeight="1" x14ac:dyDescent="0.2">
      <c r="A400" s="10">
        <v>5237</v>
      </c>
      <c r="B400" s="36" t="s">
        <v>265</v>
      </c>
      <c r="C400" s="33">
        <v>626.4</v>
      </c>
      <c r="D400" s="177">
        <v>626.4</v>
      </c>
      <c r="E400" s="198">
        <f t="shared" si="61"/>
        <v>676.51199999999994</v>
      </c>
      <c r="F400" s="198">
        <f t="shared" si="57"/>
        <v>777.98879999999997</v>
      </c>
      <c r="G400" s="198">
        <f t="shared" si="58"/>
        <v>855.78767999999991</v>
      </c>
      <c r="H400" s="287">
        <f t="shared" si="59"/>
        <v>958.48220159999994</v>
      </c>
      <c r="I400" s="198">
        <f t="shared" si="60"/>
        <v>1102.2545318399998</v>
      </c>
    </row>
    <row r="401" spans="1:9" ht="12.75" customHeight="1" x14ac:dyDescent="0.2">
      <c r="A401" s="10">
        <v>5238</v>
      </c>
      <c r="B401" s="36" t="s">
        <v>266</v>
      </c>
      <c r="C401" s="33">
        <v>569.16</v>
      </c>
      <c r="D401" s="177">
        <v>569.16</v>
      </c>
      <c r="E401" s="198">
        <f t="shared" si="61"/>
        <v>614.69279999999992</v>
      </c>
      <c r="F401" s="198">
        <f t="shared" si="57"/>
        <v>706.89671999999996</v>
      </c>
      <c r="G401" s="198">
        <f t="shared" si="58"/>
        <v>777.58639199999993</v>
      </c>
      <c r="H401" s="287">
        <f t="shared" si="59"/>
        <v>870.89675903999989</v>
      </c>
      <c r="I401" s="198">
        <f t="shared" si="60"/>
        <v>1001.5312728959999</v>
      </c>
    </row>
    <row r="402" spans="1:9" ht="12.75" customHeight="1" x14ac:dyDescent="0.2">
      <c r="A402" s="10">
        <v>5239</v>
      </c>
      <c r="B402" s="36" t="s">
        <v>267</v>
      </c>
      <c r="C402" s="33">
        <v>523.79999999999995</v>
      </c>
      <c r="D402" s="177">
        <v>523.79999999999995</v>
      </c>
      <c r="E402" s="198">
        <f t="shared" si="61"/>
        <v>565.70399999999995</v>
      </c>
      <c r="F402" s="198">
        <f t="shared" si="57"/>
        <v>650.55959999999993</v>
      </c>
      <c r="G402" s="198">
        <f t="shared" si="58"/>
        <v>715.61555999999996</v>
      </c>
      <c r="H402" s="287">
        <f t="shared" si="59"/>
        <v>801.48942719999991</v>
      </c>
      <c r="I402" s="198">
        <f t="shared" si="60"/>
        <v>921.71284127999991</v>
      </c>
    </row>
    <row r="403" spans="1:9" ht="12.75" customHeight="1" x14ac:dyDescent="0.2">
      <c r="A403" s="10">
        <v>5240</v>
      </c>
      <c r="B403" s="36" t="s">
        <v>268</v>
      </c>
      <c r="C403" s="33">
        <v>432</v>
      </c>
      <c r="D403" s="177">
        <v>432</v>
      </c>
      <c r="E403" s="198">
        <f t="shared" si="61"/>
        <v>466.56</v>
      </c>
      <c r="F403" s="198">
        <f t="shared" si="57"/>
        <v>536.54399999999998</v>
      </c>
      <c r="G403" s="198">
        <f t="shared" si="58"/>
        <v>590.19839999999999</v>
      </c>
      <c r="H403" s="287">
        <f t="shared" si="59"/>
        <v>661.02220799999998</v>
      </c>
      <c r="I403" s="198">
        <f t="shared" si="60"/>
        <v>760.1755392</v>
      </c>
    </row>
    <row r="404" spans="1:9" ht="12.75" customHeight="1" x14ac:dyDescent="0.2">
      <c r="A404" s="2" t="s">
        <v>244</v>
      </c>
      <c r="B404" s="270" t="s">
        <v>269</v>
      </c>
      <c r="C404" s="41" t="s">
        <v>3</v>
      </c>
      <c r="D404" s="183" t="s">
        <v>3</v>
      </c>
      <c r="E404" s="91" t="s">
        <v>540</v>
      </c>
      <c r="F404" s="91" t="s">
        <v>540</v>
      </c>
      <c r="G404" s="91" t="s">
        <v>540</v>
      </c>
      <c r="H404" s="288" t="s">
        <v>582</v>
      </c>
      <c r="I404" s="286" t="s">
        <v>793</v>
      </c>
    </row>
    <row r="405" spans="1:9" ht="12.75" customHeight="1" x14ac:dyDescent="0.2">
      <c r="A405" s="10">
        <v>5243</v>
      </c>
      <c r="B405" s="6" t="s">
        <v>270</v>
      </c>
      <c r="C405" s="33">
        <v>995.76</v>
      </c>
      <c r="D405" s="177">
        <v>995.76</v>
      </c>
      <c r="E405" s="198">
        <f t="shared" si="61"/>
        <v>1075.4207999999999</v>
      </c>
      <c r="F405" s="198">
        <f t="shared" si="57"/>
        <v>1236.7339199999999</v>
      </c>
      <c r="G405" s="198">
        <f t="shared" si="58"/>
        <v>1360.4073119999998</v>
      </c>
      <c r="H405" s="287">
        <f t="shared" si="59"/>
        <v>1523.6561894399997</v>
      </c>
      <c r="I405" s="198">
        <f t="shared" si="60"/>
        <v>1752.2046178559997</v>
      </c>
    </row>
    <row r="406" spans="1:9" ht="12.75" customHeight="1" x14ac:dyDescent="0.2">
      <c r="A406" s="10">
        <v>5244</v>
      </c>
      <c r="B406" s="6" t="s">
        <v>271</v>
      </c>
      <c r="C406" s="33">
        <v>991.44</v>
      </c>
      <c r="D406" s="177">
        <v>991.44</v>
      </c>
      <c r="E406" s="198">
        <f t="shared" si="61"/>
        <v>1070.7552000000001</v>
      </c>
      <c r="F406" s="198">
        <f t="shared" si="57"/>
        <v>1231.3684800000001</v>
      </c>
      <c r="G406" s="198">
        <f t="shared" si="58"/>
        <v>1354.5053280000002</v>
      </c>
      <c r="H406" s="287">
        <f t="shared" si="59"/>
        <v>1517.0459673600003</v>
      </c>
      <c r="I406" s="198">
        <f t="shared" si="60"/>
        <v>1744.6028624640003</v>
      </c>
    </row>
    <row r="407" spans="1:9" ht="12.75" customHeight="1" x14ac:dyDescent="0.2">
      <c r="A407" s="10">
        <v>5245</v>
      </c>
      <c r="B407" s="6" t="s">
        <v>272</v>
      </c>
      <c r="C407" s="33">
        <v>962.28</v>
      </c>
      <c r="D407" s="177">
        <v>962.28</v>
      </c>
      <c r="E407" s="198">
        <f t="shared" si="61"/>
        <v>1039.2624000000001</v>
      </c>
      <c r="F407" s="198">
        <f t="shared" si="57"/>
        <v>1195.1517600000002</v>
      </c>
      <c r="G407" s="198">
        <f t="shared" si="58"/>
        <v>1314.6669360000003</v>
      </c>
      <c r="H407" s="287">
        <f t="shared" si="59"/>
        <v>1472.4269683200002</v>
      </c>
      <c r="I407" s="198">
        <f t="shared" si="60"/>
        <v>1693.2910135680004</v>
      </c>
    </row>
    <row r="408" spans="1:9" ht="12.75" customHeight="1" x14ac:dyDescent="0.2">
      <c r="A408" s="10">
        <v>5265</v>
      </c>
      <c r="B408" s="6" t="s">
        <v>273</v>
      </c>
      <c r="C408" s="33">
        <v>947.16</v>
      </c>
      <c r="D408" s="177">
        <v>947.16</v>
      </c>
      <c r="E408" s="198">
        <f t="shared" si="61"/>
        <v>1022.9327999999999</v>
      </c>
      <c r="F408" s="198">
        <f t="shared" si="57"/>
        <v>1176.3727199999998</v>
      </c>
      <c r="G408" s="198">
        <f t="shared" si="58"/>
        <v>1294.0099919999998</v>
      </c>
      <c r="H408" s="287">
        <f t="shared" si="59"/>
        <v>1449.2911910399998</v>
      </c>
      <c r="I408" s="198">
        <f t="shared" si="60"/>
        <v>1666.6848696959999</v>
      </c>
    </row>
    <row r="409" spans="1:9" ht="12.75" customHeight="1" x14ac:dyDescent="0.2">
      <c r="A409" s="10">
        <v>5246</v>
      </c>
      <c r="B409" s="6" t="s">
        <v>274</v>
      </c>
      <c r="C409" s="33">
        <v>933.12</v>
      </c>
      <c r="D409" s="177">
        <v>933.12</v>
      </c>
      <c r="E409" s="198">
        <f t="shared" si="61"/>
        <v>1007.7696</v>
      </c>
      <c r="F409" s="198">
        <f t="shared" si="57"/>
        <v>1158.9350399999998</v>
      </c>
      <c r="G409" s="198">
        <f t="shared" si="58"/>
        <v>1274.8285439999997</v>
      </c>
      <c r="H409" s="287">
        <f t="shared" si="59"/>
        <v>1427.8079692799997</v>
      </c>
      <c r="I409" s="198">
        <f t="shared" si="60"/>
        <v>1641.9791646719996</v>
      </c>
    </row>
    <row r="410" spans="1:9" ht="12.75" customHeight="1" x14ac:dyDescent="0.2">
      <c r="A410" s="10">
        <v>5266</v>
      </c>
      <c r="B410" s="55" t="s">
        <v>845</v>
      </c>
      <c r="C410" s="33">
        <v>940</v>
      </c>
      <c r="D410" s="177">
        <v>940</v>
      </c>
      <c r="E410" s="198">
        <f t="shared" si="61"/>
        <v>1015.2</v>
      </c>
      <c r="F410" s="198">
        <f t="shared" si="57"/>
        <v>1167.48</v>
      </c>
      <c r="G410" s="198">
        <f t="shared" si="58"/>
        <v>1284.2280000000001</v>
      </c>
      <c r="H410" s="287">
        <f t="shared" si="59"/>
        <v>1438.33536</v>
      </c>
      <c r="I410" s="198">
        <v>1556</v>
      </c>
    </row>
    <row r="411" spans="1:9" ht="12.75" customHeight="1" x14ac:dyDescent="0.2">
      <c r="A411" s="10">
        <v>5247</v>
      </c>
      <c r="B411" s="6" t="s">
        <v>275</v>
      </c>
      <c r="C411" s="33">
        <v>874.8</v>
      </c>
      <c r="D411" s="177">
        <v>874.8</v>
      </c>
      <c r="E411" s="198">
        <f t="shared" si="61"/>
        <v>944.78399999999999</v>
      </c>
      <c r="F411" s="198">
        <f t="shared" si="57"/>
        <v>1086.5016000000001</v>
      </c>
      <c r="G411" s="198">
        <f t="shared" si="58"/>
        <v>1195.15176</v>
      </c>
      <c r="H411" s="287">
        <f t="shared" si="59"/>
        <v>1338.5699712000001</v>
      </c>
      <c r="I411" s="198">
        <f t="shared" si="60"/>
        <v>1539.35546688</v>
      </c>
    </row>
    <row r="412" spans="1:9" ht="12.75" customHeight="1" x14ac:dyDescent="0.2">
      <c r="A412" s="10">
        <v>5248</v>
      </c>
      <c r="B412" s="6" t="s">
        <v>276</v>
      </c>
      <c r="C412" s="33">
        <v>845.64</v>
      </c>
      <c r="D412" s="177">
        <v>845.64</v>
      </c>
      <c r="E412" s="198">
        <f t="shared" si="61"/>
        <v>913.2912</v>
      </c>
      <c r="F412" s="198">
        <f t="shared" si="57"/>
        <v>1050.2848799999999</v>
      </c>
      <c r="G412" s="198">
        <f t="shared" si="58"/>
        <v>1155.3133679999999</v>
      </c>
      <c r="H412" s="287">
        <f t="shared" si="59"/>
        <v>1293.9509721599998</v>
      </c>
      <c r="I412" s="198">
        <f t="shared" si="60"/>
        <v>1488.0436179839996</v>
      </c>
    </row>
    <row r="413" spans="1:9" ht="12.75" customHeight="1" x14ac:dyDescent="0.2">
      <c r="A413" s="10">
        <v>5249</v>
      </c>
      <c r="B413" s="6" t="s">
        <v>277</v>
      </c>
      <c r="C413" s="33">
        <v>766.8</v>
      </c>
      <c r="D413" s="177">
        <v>766.8</v>
      </c>
      <c r="E413" s="198">
        <f t="shared" si="61"/>
        <v>828.14400000000001</v>
      </c>
      <c r="F413" s="198">
        <f t="shared" si="57"/>
        <v>952.36559999999997</v>
      </c>
      <c r="G413" s="198">
        <f t="shared" si="58"/>
        <v>1047.6021599999999</v>
      </c>
      <c r="H413" s="287">
        <f t="shared" si="59"/>
        <v>1173.3144192</v>
      </c>
      <c r="I413" s="198">
        <f t="shared" si="60"/>
        <v>1349.3115820799999</v>
      </c>
    </row>
    <row r="414" spans="1:9" ht="12.75" customHeight="1" x14ac:dyDescent="0.2">
      <c r="A414" s="10">
        <v>5250</v>
      </c>
      <c r="B414" s="6" t="s">
        <v>278</v>
      </c>
      <c r="C414" s="33">
        <v>707.4</v>
      </c>
      <c r="D414" s="177">
        <v>707.4</v>
      </c>
      <c r="E414" s="198">
        <f t="shared" si="61"/>
        <v>763.99199999999996</v>
      </c>
      <c r="F414" s="198">
        <f t="shared" si="57"/>
        <v>878.59079999999994</v>
      </c>
      <c r="G414" s="198">
        <f t="shared" si="58"/>
        <v>966.44987999999989</v>
      </c>
      <c r="H414" s="287">
        <f t="shared" si="59"/>
        <v>1082.4238655999998</v>
      </c>
      <c r="I414" s="198">
        <f t="shared" si="60"/>
        <v>1244.7874454399998</v>
      </c>
    </row>
    <row r="415" spans="1:9" ht="12.75" customHeight="1" x14ac:dyDescent="0.2">
      <c r="A415" s="10">
        <v>5252</v>
      </c>
      <c r="B415" s="6" t="s">
        <v>279</v>
      </c>
      <c r="C415" s="33">
        <v>583.20000000000005</v>
      </c>
      <c r="D415" s="177">
        <v>583.20000000000005</v>
      </c>
      <c r="E415" s="198">
        <f t="shared" si="61"/>
        <v>629.85599999999999</v>
      </c>
      <c r="F415" s="198">
        <f t="shared" si="57"/>
        <v>724.33439999999996</v>
      </c>
      <c r="G415" s="198">
        <f t="shared" si="58"/>
        <v>796.76783999999998</v>
      </c>
      <c r="H415" s="287">
        <f t="shared" si="59"/>
        <v>892.3799808</v>
      </c>
      <c r="I415" s="198">
        <f t="shared" si="60"/>
        <v>1026.2369779200001</v>
      </c>
    </row>
    <row r="416" spans="1:9" x14ac:dyDescent="0.2">
      <c r="D416" s="152"/>
      <c r="E416" s="220"/>
      <c r="F416" s="155"/>
      <c r="G416" s="155"/>
      <c r="H416" s="155">
        <f t="shared" si="59"/>
        <v>0</v>
      </c>
      <c r="I416" s="198"/>
    </row>
    <row r="417" spans="1:9" ht="19.5" x14ac:dyDescent="0.2">
      <c r="A417" s="325" t="s">
        <v>280</v>
      </c>
      <c r="B417" s="325"/>
      <c r="C417" s="325"/>
      <c r="D417" s="184"/>
      <c r="E417" s="219"/>
      <c r="F417" s="198"/>
      <c r="G417" s="198"/>
      <c r="H417" s="264">
        <f t="shared" si="59"/>
        <v>0</v>
      </c>
      <c r="I417" s="198"/>
    </row>
    <row r="418" spans="1:9" ht="78.75" customHeight="1" x14ac:dyDescent="0.2">
      <c r="A418" s="328"/>
      <c r="B418" s="344"/>
      <c r="C418" s="345"/>
      <c r="D418" s="176"/>
      <c r="E418" s="200"/>
      <c r="F418" s="198"/>
      <c r="G418" s="198"/>
      <c r="H418" s="264">
        <f t="shared" si="59"/>
        <v>0</v>
      </c>
      <c r="I418" s="198"/>
    </row>
    <row r="419" spans="1:9" x14ac:dyDescent="0.2">
      <c r="A419" s="122" t="s">
        <v>1</v>
      </c>
      <c r="B419" s="149" t="s">
        <v>281</v>
      </c>
      <c r="C419" s="128" t="s">
        <v>539</v>
      </c>
      <c r="D419" s="185" t="s">
        <v>539</v>
      </c>
      <c r="E419" s="91" t="s">
        <v>540</v>
      </c>
      <c r="F419" s="91" t="s">
        <v>540</v>
      </c>
      <c r="G419" s="91" t="s">
        <v>540</v>
      </c>
      <c r="H419" s="288" t="s">
        <v>582</v>
      </c>
      <c r="I419" s="286" t="s">
        <v>793</v>
      </c>
    </row>
    <row r="420" spans="1:9" x14ac:dyDescent="0.2">
      <c r="A420" s="126">
        <v>810</v>
      </c>
      <c r="B420" s="124" t="s">
        <v>282</v>
      </c>
      <c r="C420" s="33">
        <v>737.64</v>
      </c>
      <c r="D420" s="177">
        <v>737.64</v>
      </c>
      <c r="E420" s="198">
        <f t="shared" si="61"/>
        <v>796.65120000000002</v>
      </c>
      <c r="F420" s="198">
        <f t="shared" si="57"/>
        <v>916.14887999999996</v>
      </c>
      <c r="G420" s="198">
        <f t="shared" si="58"/>
        <v>1007.763768</v>
      </c>
      <c r="H420" s="264">
        <f t="shared" si="59"/>
        <v>1128.6954201600001</v>
      </c>
      <c r="I420" s="198">
        <f t="shared" si="60"/>
        <v>1297.9997331840002</v>
      </c>
    </row>
    <row r="421" spans="1:9" x14ac:dyDescent="0.2">
      <c r="A421" s="126">
        <v>8101</v>
      </c>
      <c r="B421" s="124" t="s">
        <v>283</v>
      </c>
      <c r="C421" s="33">
        <v>712.8</v>
      </c>
      <c r="D421" s="177">
        <v>712.8</v>
      </c>
      <c r="E421" s="198">
        <f t="shared" si="61"/>
        <v>769.82399999999996</v>
      </c>
      <c r="F421" s="198">
        <f t="shared" si="57"/>
        <v>885.29759999999999</v>
      </c>
      <c r="G421" s="198">
        <f t="shared" si="58"/>
        <v>973.82736</v>
      </c>
      <c r="H421" s="264">
        <f t="shared" si="59"/>
        <v>1090.6866431999999</v>
      </c>
      <c r="I421" s="198">
        <f t="shared" si="60"/>
        <v>1254.2896396799999</v>
      </c>
    </row>
    <row r="422" spans="1:9" x14ac:dyDescent="0.2">
      <c r="A422" s="126">
        <v>8102</v>
      </c>
      <c r="B422" s="124" t="s">
        <v>284</v>
      </c>
      <c r="C422" s="33">
        <v>702</v>
      </c>
      <c r="D422" s="177">
        <v>702</v>
      </c>
      <c r="E422" s="198">
        <f t="shared" si="61"/>
        <v>758.16</v>
      </c>
      <c r="F422" s="198">
        <f t="shared" si="57"/>
        <v>871.88400000000001</v>
      </c>
      <c r="G422" s="198">
        <f t="shared" si="58"/>
        <v>959.07240000000002</v>
      </c>
      <c r="H422" s="264">
        <f t="shared" si="59"/>
        <v>1074.1610880000001</v>
      </c>
      <c r="I422" s="198">
        <f t="shared" si="60"/>
        <v>1235.2852511999999</v>
      </c>
    </row>
    <row r="423" spans="1:9" x14ac:dyDescent="0.2">
      <c r="A423" s="126">
        <v>8103</v>
      </c>
      <c r="B423" s="124" t="s">
        <v>285</v>
      </c>
      <c r="C423" s="33">
        <v>680.4</v>
      </c>
      <c r="D423" s="177">
        <v>680.4</v>
      </c>
      <c r="E423" s="198">
        <f t="shared" si="61"/>
        <v>734.83199999999999</v>
      </c>
      <c r="F423" s="198">
        <f t="shared" si="57"/>
        <v>845.05679999999995</v>
      </c>
      <c r="G423" s="198">
        <f t="shared" si="58"/>
        <v>929.56247999999994</v>
      </c>
      <c r="H423" s="264">
        <f t="shared" si="59"/>
        <v>1041.1099775999999</v>
      </c>
      <c r="I423" s="198">
        <f t="shared" si="60"/>
        <v>1197.2764742399997</v>
      </c>
    </row>
    <row r="424" spans="1:9" x14ac:dyDescent="0.2">
      <c r="A424" s="126">
        <v>8105</v>
      </c>
      <c r="B424" s="124" t="s">
        <v>286</v>
      </c>
      <c r="C424" s="33">
        <v>569.16</v>
      </c>
      <c r="D424" s="177">
        <v>569.16</v>
      </c>
      <c r="E424" s="198">
        <f t="shared" si="61"/>
        <v>614.69279999999992</v>
      </c>
      <c r="F424" s="198">
        <f t="shared" si="57"/>
        <v>706.89671999999996</v>
      </c>
      <c r="G424" s="198">
        <f t="shared" si="58"/>
        <v>777.58639199999993</v>
      </c>
      <c r="H424" s="264">
        <f t="shared" si="59"/>
        <v>870.89675903999989</v>
      </c>
      <c r="I424" s="198">
        <f t="shared" si="60"/>
        <v>1001.5312728959999</v>
      </c>
    </row>
    <row r="425" spans="1:9" x14ac:dyDescent="0.2">
      <c r="A425" s="126">
        <v>8104</v>
      </c>
      <c r="B425" s="124" t="s">
        <v>287</v>
      </c>
      <c r="C425" s="33">
        <v>523.79999999999995</v>
      </c>
      <c r="D425" s="177">
        <v>523.79999999999995</v>
      </c>
      <c r="E425" s="198">
        <f t="shared" si="61"/>
        <v>565.70399999999995</v>
      </c>
      <c r="F425" s="198">
        <f t="shared" si="57"/>
        <v>650.55959999999993</v>
      </c>
      <c r="G425" s="198">
        <f t="shared" si="58"/>
        <v>715.61555999999996</v>
      </c>
      <c r="H425" s="264">
        <f t="shared" si="59"/>
        <v>801.48942719999991</v>
      </c>
      <c r="I425" s="198">
        <f t="shared" si="60"/>
        <v>921.71284127999991</v>
      </c>
    </row>
    <row r="426" spans="1:9" x14ac:dyDescent="0.2">
      <c r="A426" s="122" t="s">
        <v>1</v>
      </c>
      <c r="B426" s="150" t="s">
        <v>288</v>
      </c>
      <c r="C426" s="128" t="s">
        <v>539</v>
      </c>
      <c r="D426" s="185" t="s">
        <v>539</v>
      </c>
      <c r="E426" s="91" t="s">
        <v>540</v>
      </c>
      <c r="F426" s="91" t="s">
        <v>540</v>
      </c>
      <c r="G426" s="91" t="s">
        <v>540</v>
      </c>
      <c r="H426" s="288" t="s">
        <v>582</v>
      </c>
      <c r="I426" s="286" t="s">
        <v>793</v>
      </c>
    </row>
    <row r="427" spans="1:9" x14ac:dyDescent="0.2">
      <c r="A427" s="126">
        <v>811</v>
      </c>
      <c r="B427" s="124" t="s">
        <v>289</v>
      </c>
      <c r="C427" s="33">
        <v>995.76</v>
      </c>
      <c r="D427" s="177">
        <v>995.76</v>
      </c>
      <c r="E427" s="198">
        <f t="shared" si="61"/>
        <v>1075.4207999999999</v>
      </c>
      <c r="F427" s="198">
        <f t="shared" si="57"/>
        <v>1236.7339199999999</v>
      </c>
      <c r="G427" s="198">
        <f t="shared" si="58"/>
        <v>1360.4073119999998</v>
      </c>
      <c r="H427" s="264">
        <f t="shared" si="59"/>
        <v>1523.6561894399997</v>
      </c>
      <c r="I427" s="198">
        <f t="shared" si="60"/>
        <v>1752.2046178559997</v>
      </c>
    </row>
    <row r="428" spans="1:9" x14ac:dyDescent="0.2">
      <c r="A428" s="126">
        <v>8111</v>
      </c>
      <c r="B428" s="124" t="s">
        <v>290</v>
      </c>
      <c r="C428" s="33">
        <v>962.28</v>
      </c>
      <c r="D428" s="177">
        <v>962.28</v>
      </c>
      <c r="E428" s="198">
        <f t="shared" si="61"/>
        <v>1039.2624000000001</v>
      </c>
      <c r="F428" s="198">
        <f t="shared" si="57"/>
        <v>1195.1517600000002</v>
      </c>
      <c r="G428" s="198">
        <f t="shared" si="58"/>
        <v>1314.6669360000003</v>
      </c>
      <c r="H428" s="264">
        <f t="shared" si="59"/>
        <v>1472.4269683200002</v>
      </c>
      <c r="I428" s="198">
        <f t="shared" si="60"/>
        <v>1693.2910135680004</v>
      </c>
    </row>
    <row r="429" spans="1:9" x14ac:dyDescent="0.2">
      <c r="A429" s="126">
        <v>8112</v>
      </c>
      <c r="B429" s="124" t="s">
        <v>291</v>
      </c>
      <c r="C429" s="33">
        <v>947.16</v>
      </c>
      <c r="D429" s="177">
        <v>947.16</v>
      </c>
      <c r="E429" s="198">
        <f t="shared" si="61"/>
        <v>1022.9327999999999</v>
      </c>
      <c r="F429" s="198">
        <f t="shared" si="57"/>
        <v>1176.3727199999998</v>
      </c>
      <c r="G429" s="198">
        <f t="shared" si="58"/>
        <v>1294.0099919999998</v>
      </c>
      <c r="H429" s="264">
        <f t="shared" si="59"/>
        <v>1449.2911910399998</v>
      </c>
      <c r="I429" s="198">
        <f t="shared" si="60"/>
        <v>1666.6848696959999</v>
      </c>
    </row>
    <row r="430" spans="1:9" x14ac:dyDescent="0.2">
      <c r="A430" s="126">
        <v>8113</v>
      </c>
      <c r="B430" s="124" t="s">
        <v>292</v>
      </c>
      <c r="C430" s="33">
        <v>880.2</v>
      </c>
      <c r="D430" s="177">
        <v>880.2</v>
      </c>
      <c r="E430" s="198">
        <f t="shared" si="61"/>
        <v>950.6160000000001</v>
      </c>
      <c r="F430" s="198">
        <f t="shared" si="57"/>
        <v>1093.2084</v>
      </c>
      <c r="G430" s="198">
        <f t="shared" si="58"/>
        <v>1202.5292400000001</v>
      </c>
      <c r="H430" s="264">
        <f t="shared" si="59"/>
        <v>1346.8327488</v>
      </c>
      <c r="I430" s="198">
        <f t="shared" si="60"/>
        <v>1548.8576611200001</v>
      </c>
    </row>
    <row r="431" spans="1:9" x14ac:dyDescent="0.2">
      <c r="A431" s="126">
        <v>8114</v>
      </c>
      <c r="B431" s="124" t="s">
        <v>293</v>
      </c>
      <c r="C431" s="33">
        <v>706.32</v>
      </c>
      <c r="D431" s="177">
        <v>706.32</v>
      </c>
      <c r="E431" s="198">
        <f t="shared" si="61"/>
        <v>762.82560000000001</v>
      </c>
      <c r="F431" s="198">
        <f t="shared" si="57"/>
        <v>877.24944000000005</v>
      </c>
      <c r="G431" s="198">
        <f t="shared" si="58"/>
        <v>964.9743840000001</v>
      </c>
      <c r="H431" s="264">
        <f t="shared" si="59"/>
        <v>1080.7713100800001</v>
      </c>
      <c r="I431" s="198">
        <f t="shared" si="60"/>
        <v>1242.8870065920003</v>
      </c>
    </row>
    <row r="432" spans="1:9" x14ac:dyDescent="0.2">
      <c r="A432" s="122" t="s">
        <v>1</v>
      </c>
      <c r="B432" s="151" t="s">
        <v>294</v>
      </c>
      <c r="C432" s="128" t="s">
        <v>539</v>
      </c>
      <c r="D432" s="185" t="s">
        <v>539</v>
      </c>
      <c r="E432" s="91" t="s">
        <v>540</v>
      </c>
      <c r="F432" s="91" t="s">
        <v>540</v>
      </c>
      <c r="G432" s="91" t="s">
        <v>540</v>
      </c>
      <c r="H432" s="288" t="s">
        <v>582</v>
      </c>
      <c r="I432" s="286" t="s">
        <v>793</v>
      </c>
    </row>
    <row r="433" spans="1:9" x14ac:dyDescent="0.2">
      <c r="A433" s="126">
        <v>812</v>
      </c>
      <c r="B433" s="124" t="s">
        <v>295</v>
      </c>
      <c r="C433" s="33">
        <v>810</v>
      </c>
      <c r="D433" s="177">
        <v>810</v>
      </c>
      <c r="E433" s="198">
        <f t="shared" si="61"/>
        <v>874.8</v>
      </c>
      <c r="F433" s="198">
        <f t="shared" si="57"/>
        <v>1006.02</v>
      </c>
      <c r="G433" s="198">
        <f t="shared" si="58"/>
        <v>1106.6220000000001</v>
      </c>
      <c r="H433" s="264">
        <f t="shared" si="59"/>
        <v>1239.4166400000001</v>
      </c>
      <c r="I433" s="198">
        <f t="shared" si="60"/>
        <v>1425.3291360000001</v>
      </c>
    </row>
    <row r="434" spans="1:9" x14ac:dyDescent="0.2">
      <c r="A434" s="126">
        <v>8121</v>
      </c>
      <c r="B434" s="124" t="s">
        <v>296</v>
      </c>
      <c r="C434" s="33">
        <v>781.92</v>
      </c>
      <c r="D434" s="177">
        <v>781.92</v>
      </c>
      <c r="E434" s="198">
        <f t="shared" si="61"/>
        <v>844.47359999999992</v>
      </c>
      <c r="F434" s="198">
        <f t="shared" si="57"/>
        <v>971.14463999999987</v>
      </c>
      <c r="G434" s="198">
        <f t="shared" si="58"/>
        <v>1068.2591039999998</v>
      </c>
      <c r="H434" s="264">
        <f t="shared" si="59"/>
        <v>1196.4501964799997</v>
      </c>
      <c r="I434" s="198">
        <f t="shared" si="60"/>
        <v>1375.9177259519997</v>
      </c>
    </row>
    <row r="435" spans="1:9" x14ac:dyDescent="0.2">
      <c r="A435" s="126">
        <v>8122</v>
      </c>
      <c r="B435" s="124" t="s">
        <v>297</v>
      </c>
      <c r="C435" s="33">
        <v>756</v>
      </c>
      <c r="D435" s="177">
        <v>756</v>
      </c>
      <c r="E435" s="198">
        <f t="shared" si="61"/>
        <v>816.48</v>
      </c>
      <c r="F435" s="198">
        <f t="shared" si="57"/>
        <v>938.952</v>
      </c>
      <c r="G435" s="198">
        <f t="shared" si="58"/>
        <v>1032.8471999999999</v>
      </c>
      <c r="H435" s="264">
        <f t="shared" si="59"/>
        <v>1156.7888639999999</v>
      </c>
      <c r="I435" s="198">
        <f t="shared" si="60"/>
        <v>1330.3071935999999</v>
      </c>
    </row>
    <row r="436" spans="1:9" x14ac:dyDescent="0.2">
      <c r="A436" s="126">
        <v>8123</v>
      </c>
      <c r="B436" s="124" t="s">
        <v>298</v>
      </c>
      <c r="C436" s="33">
        <v>734.4</v>
      </c>
      <c r="D436" s="177">
        <v>734.4</v>
      </c>
      <c r="E436" s="198">
        <f t="shared" si="61"/>
        <v>793.15199999999993</v>
      </c>
      <c r="F436" s="198">
        <f t="shared" si="57"/>
        <v>912.12479999999994</v>
      </c>
      <c r="G436" s="198">
        <f t="shared" si="58"/>
        <v>1003.33728</v>
      </c>
      <c r="H436" s="264">
        <f t="shared" si="59"/>
        <v>1123.7377535999999</v>
      </c>
      <c r="I436" s="198">
        <f t="shared" si="60"/>
        <v>1292.2984166399999</v>
      </c>
    </row>
    <row r="437" spans="1:9" x14ac:dyDescent="0.2">
      <c r="A437" s="126">
        <v>8124</v>
      </c>
      <c r="B437" s="124" t="s">
        <v>299</v>
      </c>
      <c r="C437" s="33">
        <v>577.79999999999995</v>
      </c>
      <c r="D437" s="177">
        <v>577.79999999999995</v>
      </c>
      <c r="E437" s="198">
        <f t="shared" si="61"/>
        <v>624.024</v>
      </c>
      <c r="F437" s="198">
        <f t="shared" si="57"/>
        <v>717.62760000000003</v>
      </c>
      <c r="G437" s="198">
        <f t="shared" si="58"/>
        <v>789.39035999999999</v>
      </c>
      <c r="H437" s="264">
        <f t="shared" si="59"/>
        <v>884.11720319999995</v>
      </c>
      <c r="I437" s="198">
        <f t="shared" si="60"/>
        <v>1016.73478368</v>
      </c>
    </row>
    <row r="438" spans="1:9" x14ac:dyDescent="0.2">
      <c r="A438" s="122" t="s">
        <v>1</v>
      </c>
      <c r="B438" s="151" t="s">
        <v>300</v>
      </c>
      <c r="C438" s="128" t="s">
        <v>539</v>
      </c>
      <c r="D438" s="185" t="s">
        <v>539</v>
      </c>
      <c r="E438" s="91" t="s">
        <v>540</v>
      </c>
      <c r="F438" s="91" t="s">
        <v>540</v>
      </c>
      <c r="G438" s="91" t="s">
        <v>540</v>
      </c>
      <c r="H438" s="288" t="s">
        <v>582</v>
      </c>
      <c r="I438" s="286" t="s">
        <v>793</v>
      </c>
    </row>
    <row r="439" spans="1:9" x14ac:dyDescent="0.2">
      <c r="A439" s="126">
        <v>81221</v>
      </c>
      <c r="B439" s="124" t="s">
        <v>301</v>
      </c>
      <c r="C439" s="33">
        <v>1096.2</v>
      </c>
      <c r="D439" s="177">
        <v>1096.2</v>
      </c>
      <c r="E439" s="198">
        <f t="shared" si="61"/>
        <v>1183.896</v>
      </c>
      <c r="F439" s="198">
        <f t="shared" ref="F439:F499" si="62">E439+(E439*15%)</f>
        <v>1361.4803999999999</v>
      </c>
      <c r="G439" s="198">
        <f t="shared" ref="G439:G499" si="63">F439+(F439*10%)</f>
        <v>1497.62844</v>
      </c>
      <c r="H439" s="264">
        <f t="shared" si="59"/>
        <v>1677.3438527999999</v>
      </c>
      <c r="I439" s="198">
        <f t="shared" si="60"/>
        <v>1928.9454307199999</v>
      </c>
    </row>
    <row r="440" spans="1:9" x14ac:dyDescent="0.2">
      <c r="A440" s="126">
        <v>81212</v>
      </c>
      <c r="B440" s="124" t="s">
        <v>302</v>
      </c>
      <c r="C440" s="33">
        <v>1016.28</v>
      </c>
      <c r="D440" s="177">
        <v>1016.28</v>
      </c>
      <c r="E440" s="198">
        <f t="shared" si="61"/>
        <v>1097.5824</v>
      </c>
      <c r="F440" s="198">
        <f t="shared" si="62"/>
        <v>1262.21976</v>
      </c>
      <c r="G440" s="198">
        <f t="shared" si="63"/>
        <v>1388.441736</v>
      </c>
      <c r="H440" s="264">
        <f t="shared" si="59"/>
        <v>1555.0547443200001</v>
      </c>
      <c r="I440" s="198">
        <f t="shared" si="60"/>
        <v>1788.3129559680001</v>
      </c>
    </row>
    <row r="441" spans="1:9" x14ac:dyDescent="0.2">
      <c r="A441" s="126">
        <v>81222</v>
      </c>
      <c r="B441" s="124" t="s">
        <v>303</v>
      </c>
      <c r="C441" s="33">
        <v>999</v>
      </c>
      <c r="D441" s="177">
        <v>999</v>
      </c>
      <c r="E441" s="198">
        <f t="shared" si="61"/>
        <v>1078.92</v>
      </c>
      <c r="F441" s="198">
        <f t="shared" si="62"/>
        <v>1240.758</v>
      </c>
      <c r="G441" s="198">
        <f t="shared" si="63"/>
        <v>1364.8338000000001</v>
      </c>
      <c r="H441" s="264">
        <f t="shared" si="59"/>
        <v>1528.6138560000002</v>
      </c>
      <c r="I441" s="198">
        <f t="shared" si="60"/>
        <v>1757.9059344000002</v>
      </c>
    </row>
    <row r="442" spans="1:9" x14ac:dyDescent="0.2">
      <c r="A442" s="126">
        <v>81232</v>
      </c>
      <c r="B442" s="124" t="s">
        <v>304</v>
      </c>
      <c r="C442" s="33">
        <v>950.4</v>
      </c>
      <c r="D442" s="177">
        <v>950.4</v>
      </c>
      <c r="E442" s="198">
        <f t="shared" si="61"/>
        <v>1026.432</v>
      </c>
      <c r="F442" s="198">
        <f t="shared" si="62"/>
        <v>1180.3968</v>
      </c>
      <c r="G442" s="198">
        <f t="shared" si="63"/>
        <v>1298.4364800000001</v>
      </c>
      <c r="H442" s="264">
        <f t="shared" si="59"/>
        <v>1454.2488576000001</v>
      </c>
      <c r="I442" s="198">
        <f t="shared" si="60"/>
        <v>1672.3861862400001</v>
      </c>
    </row>
    <row r="443" spans="1:9" x14ac:dyDescent="0.2">
      <c r="A443" s="126">
        <v>81242</v>
      </c>
      <c r="B443" s="124" t="s">
        <v>305</v>
      </c>
      <c r="C443" s="33">
        <v>717.12</v>
      </c>
      <c r="D443" s="177">
        <v>717.12</v>
      </c>
      <c r="E443" s="198">
        <f t="shared" si="61"/>
        <v>774.4896</v>
      </c>
      <c r="F443" s="198">
        <f t="shared" si="62"/>
        <v>890.66304000000002</v>
      </c>
      <c r="G443" s="198">
        <f t="shared" si="63"/>
        <v>979.72934400000008</v>
      </c>
      <c r="H443" s="264">
        <f t="shared" si="59"/>
        <v>1097.29686528</v>
      </c>
      <c r="I443" s="198">
        <f t="shared" si="60"/>
        <v>1261.891395072</v>
      </c>
    </row>
    <row r="444" spans="1:9" x14ac:dyDescent="0.2">
      <c r="A444" s="122" t="s">
        <v>1</v>
      </c>
      <c r="B444" s="129" t="s">
        <v>306</v>
      </c>
      <c r="C444" s="91" t="s">
        <v>540</v>
      </c>
      <c r="D444" s="186" t="s">
        <v>540</v>
      </c>
      <c r="E444" s="91" t="s">
        <v>540</v>
      </c>
      <c r="F444" s="91" t="s">
        <v>540</v>
      </c>
      <c r="G444" s="91" t="s">
        <v>540</v>
      </c>
      <c r="H444" s="288" t="s">
        <v>582</v>
      </c>
      <c r="I444" s="286" t="s">
        <v>793</v>
      </c>
    </row>
    <row r="445" spans="1:9" x14ac:dyDescent="0.2">
      <c r="A445" s="126">
        <v>8244</v>
      </c>
      <c r="B445" s="124" t="s">
        <v>307</v>
      </c>
      <c r="C445" s="33">
        <v>810</v>
      </c>
      <c r="D445" s="177">
        <v>810</v>
      </c>
      <c r="E445" s="198">
        <f t="shared" si="61"/>
        <v>874.8</v>
      </c>
      <c r="F445" s="198">
        <f t="shared" si="62"/>
        <v>1006.02</v>
      </c>
      <c r="G445" s="198">
        <f t="shared" si="63"/>
        <v>1106.6220000000001</v>
      </c>
      <c r="H445" s="264">
        <f t="shared" si="59"/>
        <v>1239.4166400000001</v>
      </c>
      <c r="I445" s="198">
        <f t="shared" si="60"/>
        <v>1425.3291360000001</v>
      </c>
    </row>
    <row r="446" spans="1:9" x14ac:dyDescent="0.2">
      <c r="A446" s="126">
        <v>8245</v>
      </c>
      <c r="B446" s="124" t="s">
        <v>308</v>
      </c>
      <c r="C446" s="33">
        <v>781.92</v>
      </c>
      <c r="D446" s="177">
        <v>781.92</v>
      </c>
      <c r="E446" s="198">
        <f t="shared" si="61"/>
        <v>844.47359999999992</v>
      </c>
      <c r="F446" s="198">
        <f t="shared" si="62"/>
        <v>971.14463999999987</v>
      </c>
      <c r="G446" s="198">
        <f t="shared" si="63"/>
        <v>1068.2591039999998</v>
      </c>
      <c r="H446" s="264">
        <f t="shared" si="59"/>
        <v>1196.4501964799997</v>
      </c>
      <c r="I446" s="198">
        <f t="shared" si="60"/>
        <v>1375.9177259519997</v>
      </c>
    </row>
    <row r="447" spans="1:9" x14ac:dyDescent="0.2">
      <c r="A447" s="126">
        <v>8250</v>
      </c>
      <c r="B447" s="124" t="s">
        <v>309</v>
      </c>
      <c r="C447" s="33">
        <v>756</v>
      </c>
      <c r="D447" s="177">
        <v>756</v>
      </c>
      <c r="E447" s="198">
        <f t="shared" si="61"/>
        <v>816.48</v>
      </c>
      <c r="F447" s="198">
        <f t="shared" si="62"/>
        <v>938.952</v>
      </c>
      <c r="G447" s="198">
        <f t="shared" si="63"/>
        <v>1032.8471999999999</v>
      </c>
      <c r="H447" s="264">
        <f t="shared" si="59"/>
        <v>1156.7888639999999</v>
      </c>
      <c r="I447" s="198">
        <f t="shared" si="60"/>
        <v>1330.3071935999999</v>
      </c>
    </row>
    <row r="448" spans="1:9" x14ac:dyDescent="0.2">
      <c r="A448" s="126">
        <v>8246</v>
      </c>
      <c r="B448" s="124" t="s">
        <v>310</v>
      </c>
      <c r="C448" s="33">
        <v>734.4</v>
      </c>
      <c r="D448" s="177">
        <v>734.4</v>
      </c>
      <c r="E448" s="198">
        <f t="shared" si="61"/>
        <v>793.15199999999993</v>
      </c>
      <c r="F448" s="198">
        <f t="shared" si="62"/>
        <v>912.12479999999994</v>
      </c>
      <c r="G448" s="198">
        <f t="shared" si="63"/>
        <v>1003.33728</v>
      </c>
      <c r="H448" s="264">
        <f t="shared" si="59"/>
        <v>1123.7377535999999</v>
      </c>
      <c r="I448" s="198">
        <f t="shared" si="60"/>
        <v>1292.2984166399999</v>
      </c>
    </row>
    <row r="449" spans="1:9" x14ac:dyDescent="0.2">
      <c r="A449" s="126">
        <v>8247</v>
      </c>
      <c r="B449" s="124" t="s">
        <v>311</v>
      </c>
      <c r="C449" s="33">
        <v>669.6</v>
      </c>
      <c r="D449" s="177">
        <v>669.6</v>
      </c>
      <c r="E449" s="198">
        <f t="shared" si="61"/>
        <v>723.16800000000001</v>
      </c>
      <c r="F449" s="198">
        <f t="shared" si="62"/>
        <v>831.64319999999998</v>
      </c>
      <c r="G449" s="198">
        <f t="shared" si="63"/>
        <v>914.80751999999995</v>
      </c>
      <c r="H449" s="264">
        <f t="shared" si="59"/>
        <v>1024.5844224</v>
      </c>
      <c r="I449" s="198">
        <f t="shared" si="60"/>
        <v>1178.27208576</v>
      </c>
    </row>
    <row r="450" spans="1:9" x14ac:dyDescent="0.2">
      <c r="A450" s="126">
        <v>8248</v>
      </c>
      <c r="B450" s="124" t="s">
        <v>312</v>
      </c>
      <c r="C450" s="33">
        <v>623.16</v>
      </c>
      <c r="D450" s="177">
        <v>623.16</v>
      </c>
      <c r="E450" s="198">
        <f t="shared" si="61"/>
        <v>673.01279999999997</v>
      </c>
      <c r="F450" s="198">
        <f t="shared" si="62"/>
        <v>773.96471999999994</v>
      </c>
      <c r="G450" s="198">
        <f t="shared" si="63"/>
        <v>851.36119199999996</v>
      </c>
      <c r="H450" s="264">
        <f t="shared" ref="H450:H511" si="64">G450+(G450*12%)</f>
        <v>953.52453503999993</v>
      </c>
      <c r="I450" s="198">
        <f t="shared" si="60"/>
        <v>1096.553215296</v>
      </c>
    </row>
    <row r="451" spans="1:9" x14ac:dyDescent="0.2">
      <c r="A451" s="126">
        <v>8249</v>
      </c>
      <c r="B451" s="124" t="s">
        <v>313</v>
      </c>
      <c r="C451" s="33">
        <v>577.79999999999995</v>
      </c>
      <c r="D451" s="177">
        <v>577.79999999999995</v>
      </c>
      <c r="E451" s="198">
        <f t="shared" si="61"/>
        <v>624.024</v>
      </c>
      <c r="F451" s="198">
        <f t="shared" si="62"/>
        <v>717.62760000000003</v>
      </c>
      <c r="G451" s="198">
        <f t="shared" si="63"/>
        <v>789.39035999999999</v>
      </c>
      <c r="H451" s="264">
        <f t="shared" si="64"/>
        <v>884.11720319999995</v>
      </c>
      <c r="I451" s="198">
        <f t="shared" si="60"/>
        <v>1016.73478368</v>
      </c>
    </row>
    <row r="452" spans="1:9" x14ac:dyDescent="0.2">
      <c r="A452" s="126">
        <v>8260</v>
      </c>
      <c r="B452" s="124" t="s">
        <v>314</v>
      </c>
      <c r="C452" s="33">
        <v>534.6</v>
      </c>
      <c r="D452" s="177">
        <v>534.6</v>
      </c>
      <c r="E452" s="198">
        <f t="shared" si="61"/>
        <v>577.36800000000005</v>
      </c>
      <c r="F452" s="198">
        <f t="shared" si="62"/>
        <v>663.97320000000002</v>
      </c>
      <c r="G452" s="198">
        <f t="shared" si="63"/>
        <v>730.37052000000006</v>
      </c>
      <c r="H452" s="264">
        <f t="shared" si="64"/>
        <v>818.01498240000001</v>
      </c>
      <c r="I452" s="198">
        <f t="shared" ref="I452:I513" si="65">H452+(H452*15%)</f>
        <v>940.71722976000001</v>
      </c>
    </row>
    <row r="453" spans="1:9" x14ac:dyDescent="0.2">
      <c r="A453" s="122" t="s">
        <v>1</v>
      </c>
      <c r="B453" s="129" t="s">
        <v>315</v>
      </c>
      <c r="C453" s="91" t="s">
        <v>540</v>
      </c>
      <c r="D453" s="186" t="s">
        <v>540</v>
      </c>
      <c r="E453" s="91" t="s">
        <v>540</v>
      </c>
      <c r="F453" s="91" t="s">
        <v>540</v>
      </c>
      <c r="G453" s="91" t="s">
        <v>540</v>
      </c>
      <c r="H453" s="288" t="s">
        <v>582</v>
      </c>
      <c r="I453" s="286" t="s">
        <v>793</v>
      </c>
    </row>
    <row r="454" spans="1:9" x14ac:dyDescent="0.2">
      <c r="A454" s="126">
        <v>82441</v>
      </c>
      <c r="B454" s="124" t="s">
        <v>316</v>
      </c>
      <c r="C454" s="33">
        <v>1096.2</v>
      </c>
      <c r="D454" s="177">
        <v>1096.2</v>
      </c>
      <c r="E454" s="198">
        <f t="shared" si="61"/>
        <v>1183.896</v>
      </c>
      <c r="F454" s="198">
        <f t="shared" si="62"/>
        <v>1361.4803999999999</v>
      </c>
      <c r="G454" s="198">
        <f t="shared" si="63"/>
        <v>1497.62844</v>
      </c>
      <c r="H454" s="264">
        <f t="shared" si="64"/>
        <v>1677.3438527999999</v>
      </c>
      <c r="I454" s="198">
        <f t="shared" si="65"/>
        <v>1928.9454307199999</v>
      </c>
    </row>
    <row r="455" spans="1:9" x14ac:dyDescent="0.2">
      <c r="A455" s="126">
        <v>82451</v>
      </c>
      <c r="B455" s="124" t="s">
        <v>317</v>
      </c>
      <c r="C455" s="33">
        <v>1016.28</v>
      </c>
      <c r="D455" s="177">
        <v>1016.28</v>
      </c>
      <c r="E455" s="198">
        <f t="shared" si="61"/>
        <v>1097.5824</v>
      </c>
      <c r="F455" s="198">
        <f t="shared" si="62"/>
        <v>1262.21976</v>
      </c>
      <c r="G455" s="198">
        <f t="shared" si="63"/>
        <v>1388.441736</v>
      </c>
      <c r="H455" s="264">
        <f t="shared" si="64"/>
        <v>1555.0547443200001</v>
      </c>
      <c r="I455" s="198">
        <f t="shared" si="65"/>
        <v>1788.3129559680001</v>
      </c>
    </row>
    <row r="456" spans="1:9" x14ac:dyDescent="0.2">
      <c r="A456" s="126">
        <v>82501</v>
      </c>
      <c r="B456" s="124" t="s">
        <v>318</v>
      </c>
      <c r="C456" s="33">
        <v>999</v>
      </c>
      <c r="D456" s="177">
        <v>999</v>
      </c>
      <c r="E456" s="198">
        <f t="shared" si="61"/>
        <v>1078.92</v>
      </c>
      <c r="F456" s="198">
        <f t="shared" si="62"/>
        <v>1240.758</v>
      </c>
      <c r="G456" s="198">
        <f t="shared" si="63"/>
        <v>1364.8338000000001</v>
      </c>
      <c r="H456" s="264">
        <f t="shared" si="64"/>
        <v>1528.6138560000002</v>
      </c>
      <c r="I456" s="198">
        <f t="shared" si="65"/>
        <v>1757.9059344000002</v>
      </c>
    </row>
    <row r="457" spans="1:9" x14ac:dyDescent="0.2">
      <c r="A457" s="126">
        <v>82461</v>
      </c>
      <c r="B457" s="124" t="s">
        <v>319</v>
      </c>
      <c r="C457" s="33">
        <v>950.4</v>
      </c>
      <c r="D457" s="177">
        <v>950.4</v>
      </c>
      <c r="E457" s="198">
        <f t="shared" si="61"/>
        <v>1026.432</v>
      </c>
      <c r="F457" s="198">
        <f t="shared" si="62"/>
        <v>1180.3968</v>
      </c>
      <c r="G457" s="198">
        <f t="shared" si="63"/>
        <v>1298.4364800000001</v>
      </c>
      <c r="H457" s="264">
        <f t="shared" si="64"/>
        <v>1454.2488576000001</v>
      </c>
      <c r="I457" s="198">
        <f t="shared" si="65"/>
        <v>1672.3861862400001</v>
      </c>
    </row>
    <row r="458" spans="1:9" x14ac:dyDescent="0.2">
      <c r="A458" s="126">
        <v>82471</v>
      </c>
      <c r="B458" s="124" t="s">
        <v>320</v>
      </c>
      <c r="C458" s="33">
        <v>948.24</v>
      </c>
      <c r="D458" s="177">
        <v>948.24</v>
      </c>
      <c r="E458" s="198">
        <f t="shared" ref="E458:E518" si="66">D458+(D458*8%)</f>
        <v>1024.0992000000001</v>
      </c>
      <c r="F458" s="198">
        <f t="shared" si="62"/>
        <v>1177.7140800000002</v>
      </c>
      <c r="G458" s="198">
        <f t="shared" si="63"/>
        <v>1295.4854880000003</v>
      </c>
      <c r="H458" s="264">
        <f t="shared" si="64"/>
        <v>1450.9437465600004</v>
      </c>
      <c r="I458" s="198">
        <f t="shared" si="65"/>
        <v>1668.5853085440003</v>
      </c>
    </row>
    <row r="459" spans="1:9" x14ac:dyDescent="0.2">
      <c r="A459" s="126">
        <v>82481</v>
      </c>
      <c r="B459" s="124" t="s">
        <v>321</v>
      </c>
      <c r="C459" s="33">
        <v>820.8</v>
      </c>
      <c r="D459" s="177">
        <v>820.8</v>
      </c>
      <c r="E459" s="198">
        <f t="shared" si="66"/>
        <v>886.46399999999994</v>
      </c>
      <c r="F459" s="198">
        <f t="shared" si="62"/>
        <v>1019.4336</v>
      </c>
      <c r="G459" s="198">
        <f t="shared" si="63"/>
        <v>1121.3769600000001</v>
      </c>
      <c r="H459" s="264">
        <f t="shared" si="64"/>
        <v>1255.9421952</v>
      </c>
      <c r="I459" s="198">
        <f t="shared" si="65"/>
        <v>1444.3335244800001</v>
      </c>
    </row>
    <row r="460" spans="1:9" x14ac:dyDescent="0.2">
      <c r="A460" s="126">
        <v>82491</v>
      </c>
      <c r="B460" s="124" t="s">
        <v>322</v>
      </c>
      <c r="C460" s="33">
        <v>760.32</v>
      </c>
      <c r="D460" s="177">
        <v>760.32</v>
      </c>
      <c r="E460" s="198">
        <f t="shared" si="66"/>
        <v>821.14560000000006</v>
      </c>
      <c r="F460" s="198">
        <f t="shared" si="62"/>
        <v>944.31744000000003</v>
      </c>
      <c r="G460" s="198">
        <f t="shared" si="63"/>
        <v>1038.749184</v>
      </c>
      <c r="H460" s="264">
        <f t="shared" si="64"/>
        <v>1163.39908608</v>
      </c>
      <c r="I460" s="198">
        <f t="shared" si="65"/>
        <v>1337.908948992</v>
      </c>
    </row>
    <row r="461" spans="1:9" x14ac:dyDescent="0.2">
      <c r="A461" s="126">
        <v>82601</v>
      </c>
      <c r="B461" s="124" t="s">
        <v>323</v>
      </c>
      <c r="C461" s="33">
        <v>717.12</v>
      </c>
      <c r="D461" s="177">
        <v>717.12</v>
      </c>
      <c r="E461" s="198">
        <f t="shared" si="66"/>
        <v>774.4896</v>
      </c>
      <c r="F461" s="198">
        <f t="shared" si="62"/>
        <v>890.66304000000002</v>
      </c>
      <c r="G461" s="198">
        <f t="shared" si="63"/>
        <v>979.72934400000008</v>
      </c>
      <c r="H461" s="264">
        <f t="shared" si="64"/>
        <v>1097.29686528</v>
      </c>
      <c r="I461" s="198">
        <f t="shared" si="65"/>
        <v>1261.891395072</v>
      </c>
    </row>
    <row r="462" spans="1:9" ht="19.5" customHeight="1" x14ac:dyDescent="0.2">
      <c r="A462" s="415" t="s">
        <v>797</v>
      </c>
      <c r="B462" s="416"/>
      <c r="C462" s="417"/>
      <c r="D462" s="187"/>
      <c r="E462" s="198"/>
      <c r="F462" s="198"/>
      <c r="G462" s="198"/>
      <c r="H462" s="264">
        <f t="shared" ref="H462" si="67">G462+(G462*12%)</f>
        <v>0</v>
      </c>
      <c r="I462" s="293"/>
    </row>
    <row r="463" spans="1:9" x14ac:dyDescent="0.2">
      <c r="A463" s="122" t="s">
        <v>1</v>
      </c>
      <c r="B463" s="292" t="s">
        <v>798</v>
      </c>
      <c r="C463" s="128" t="s">
        <v>539</v>
      </c>
      <c r="D463" s="185" t="s">
        <v>539</v>
      </c>
      <c r="E463" s="91" t="s">
        <v>540</v>
      </c>
      <c r="F463" s="91" t="s">
        <v>540</v>
      </c>
      <c r="G463" s="91" t="s">
        <v>540</v>
      </c>
      <c r="H463" s="288" t="s">
        <v>582</v>
      </c>
      <c r="I463" s="286" t="s">
        <v>793</v>
      </c>
    </row>
    <row r="464" spans="1:9" x14ac:dyDescent="0.2">
      <c r="A464" s="126">
        <v>52559</v>
      </c>
      <c r="B464" s="284" t="s">
        <v>799</v>
      </c>
      <c r="C464" s="45">
        <v>910.44</v>
      </c>
      <c r="D464" s="188">
        <v>910.44</v>
      </c>
      <c r="E464" s="198">
        <f t="shared" ref="E464:E468" si="68">D464+(D464*8%)</f>
        <v>983.27520000000004</v>
      </c>
      <c r="F464" s="198">
        <f t="shared" ref="F464:F468" si="69">E464+(E464*15%)</f>
        <v>1130.76648</v>
      </c>
      <c r="G464" s="198">
        <f t="shared" ref="G464:G468" si="70">F464+(F464*10%)</f>
        <v>1243.843128</v>
      </c>
      <c r="H464" s="264">
        <f t="shared" ref="H464:H468" si="71">G464+(G464*12%)</f>
        <v>1393.1043033599999</v>
      </c>
      <c r="I464" s="198">
        <v>890</v>
      </c>
    </row>
    <row r="465" spans="1:9" x14ac:dyDescent="0.2">
      <c r="A465" s="126">
        <v>52560</v>
      </c>
      <c r="B465" s="284" t="s">
        <v>800</v>
      </c>
      <c r="C465" s="45">
        <v>885.6</v>
      </c>
      <c r="D465" s="188">
        <v>885.6</v>
      </c>
      <c r="E465" s="198">
        <f t="shared" si="68"/>
        <v>956.44799999999998</v>
      </c>
      <c r="F465" s="198">
        <f t="shared" si="69"/>
        <v>1099.9151999999999</v>
      </c>
      <c r="G465" s="198">
        <f t="shared" si="70"/>
        <v>1209.90672</v>
      </c>
      <c r="H465" s="264">
        <f t="shared" si="71"/>
        <v>1355.0955263999999</v>
      </c>
      <c r="I465" s="198">
        <v>837</v>
      </c>
    </row>
    <row r="466" spans="1:9" x14ac:dyDescent="0.2">
      <c r="A466" s="126">
        <v>52563</v>
      </c>
      <c r="B466" s="284" t="s">
        <v>801</v>
      </c>
      <c r="C466" s="45">
        <v>874.8</v>
      </c>
      <c r="D466" s="188">
        <v>874.8</v>
      </c>
      <c r="E466" s="198">
        <f t="shared" si="68"/>
        <v>944.78399999999999</v>
      </c>
      <c r="F466" s="198">
        <f t="shared" si="69"/>
        <v>1086.5016000000001</v>
      </c>
      <c r="G466" s="198">
        <f t="shared" si="70"/>
        <v>1195.15176</v>
      </c>
      <c r="H466" s="264">
        <f t="shared" si="71"/>
        <v>1338.5699712000001</v>
      </c>
      <c r="I466" s="198">
        <v>799.2</v>
      </c>
    </row>
    <row r="467" spans="1:9" x14ac:dyDescent="0.2">
      <c r="A467" s="126">
        <v>52562</v>
      </c>
      <c r="B467" s="284" t="s">
        <v>802</v>
      </c>
      <c r="C467" s="45">
        <v>853.2</v>
      </c>
      <c r="D467" s="188">
        <v>853.2</v>
      </c>
      <c r="E467" s="198">
        <f t="shared" si="68"/>
        <v>921.45600000000002</v>
      </c>
      <c r="F467" s="198">
        <f t="shared" si="69"/>
        <v>1059.6744000000001</v>
      </c>
      <c r="G467" s="198">
        <f t="shared" si="70"/>
        <v>1165.6418400000002</v>
      </c>
      <c r="H467" s="264">
        <f t="shared" si="71"/>
        <v>1305.5188608000003</v>
      </c>
      <c r="I467" s="198">
        <v>747.3</v>
      </c>
    </row>
    <row r="468" spans="1:9" x14ac:dyDescent="0.2">
      <c r="A468" s="126">
        <v>52561</v>
      </c>
      <c r="B468" s="284" t="s">
        <v>803</v>
      </c>
      <c r="C468" s="45">
        <v>741.96</v>
      </c>
      <c r="D468" s="188">
        <v>741.96</v>
      </c>
      <c r="E468" s="198">
        <f t="shared" si="68"/>
        <v>801.31680000000006</v>
      </c>
      <c r="F468" s="198">
        <f t="shared" si="69"/>
        <v>921.51432</v>
      </c>
      <c r="G468" s="198">
        <f t="shared" si="70"/>
        <v>1013.665752</v>
      </c>
      <c r="H468" s="264">
        <f t="shared" si="71"/>
        <v>1135.30564224</v>
      </c>
      <c r="I468" s="198">
        <v>715</v>
      </c>
    </row>
    <row r="469" spans="1:9" x14ac:dyDescent="0.2">
      <c r="A469" s="126">
        <v>52564</v>
      </c>
      <c r="B469" s="284" t="s">
        <v>804</v>
      </c>
      <c r="C469" s="45">
        <v>741.96</v>
      </c>
      <c r="D469" s="188">
        <v>741.96</v>
      </c>
      <c r="E469" s="198">
        <f t="shared" ref="E469" si="72">D469+(D469*8%)</f>
        <v>801.31680000000006</v>
      </c>
      <c r="F469" s="198">
        <f t="shared" ref="F469" si="73">E469+(E469*15%)</f>
        <v>921.51432</v>
      </c>
      <c r="G469" s="198">
        <f t="shared" ref="G469" si="74">F469+(F469*10%)</f>
        <v>1013.665752</v>
      </c>
      <c r="H469" s="264">
        <f t="shared" ref="H469" si="75">G469+(G469*12%)</f>
        <v>1135.30564224</v>
      </c>
      <c r="I469" s="198">
        <v>680</v>
      </c>
    </row>
    <row r="470" spans="1:9" ht="19.5" x14ac:dyDescent="0.2">
      <c r="A470" s="325" t="s">
        <v>280</v>
      </c>
      <c r="B470" s="325"/>
      <c r="C470" s="325"/>
      <c r="D470" s="187"/>
      <c r="E470" s="198"/>
      <c r="F470" s="198"/>
      <c r="G470" s="198"/>
      <c r="H470" s="264">
        <f t="shared" si="64"/>
        <v>0</v>
      </c>
      <c r="I470" s="198"/>
    </row>
    <row r="471" spans="1:9" x14ac:dyDescent="0.2">
      <c r="A471" s="122" t="s">
        <v>1</v>
      </c>
      <c r="B471" s="127" t="s">
        <v>324</v>
      </c>
      <c r="C471" s="128" t="s">
        <v>539</v>
      </c>
      <c r="D471" s="185" t="s">
        <v>539</v>
      </c>
      <c r="E471" s="91" t="s">
        <v>540</v>
      </c>
      <c r="F471" s="91" t="s">
        <v>540</v>
      </c>
      <c r="G471" s="91" t="s">
        <v>540</v>
      </c>
      <c r="H471" s="288" t="s">
        <v>582</v>
      </c>
      <c r="I471" s="286" t="s">
        <v>793</v>
      </c>
    </row>
    <row r="472" spans="1:9" x14ac:dyDescent="0.2">
      <c r="A472" s="126">
        <v>9701</v>
      </c>
      <c r="B472" s="124" t="s">
        <v>325</v>
      </c>
      <c r="C472" s="45">
        <v>910.44</v>
      </c>
      <c r="D472" s="188">
        <v>910.44</v>
      </c>
      <c r="E472" s="198">
        <f t="shared" si="66"/>
        <v>983.27520000000004</v>
      </c>
      <c r="F472" s="198">
        <f t="shared" si="62"/>
        <v>1130.76648</v>
      </c>
      <c r="G472" s="198">
        <f t="shared" si="63"/>
        <v>1243.843128</v>
      </c>
      <c r="H472" s="264">
        <f t="shared" si="64"/>
        <v>1393.1043033599999</v>
      </c>
      <c r="I472" s="198">
        <f t="shared" si="65"/>
        <v>1602.0699488639998</v>
      </c>
    </row>
    <row r="473" spans="1:9" x14ac:dyDescent="0.2">
      <c r="A473" s="126">
        <v>9702</v>
      </c>
      <c r="B473" s="124" t="s">
        <v>326</v>
      </c>
      <c r="C473" s="45">
        <v>885.6</v>
      </c>
      <c r="D473" s="188">
        <v>885.6</v>
      </c>
      <c r="E473" s="198">
        <f t="shared" si="66"/>
        <v>956.44799999999998</v>
      </c>
      <c r="F473" s="198">
        <f t="shared" si="62"/>
        <v>1099.9151999999999</v>
      </c>
      <c r="G473" s="198">
        <f t="shared" si="63"/>
        <v>1209.90672</v>
      </c>
      <c r="H473" s="264">
        <f t="shared" si="64"/>
        <v>1355.0955263999999</v>
      </c>
      <c r="I473" s="198">
        <f t="shared" si="65"/>
        <v>1558.35985536</v>
      </c>
    </row>
    <row r="474" spans="1:9" x14ac:dyDescent="0.2">
      <c r="A474" s="126">
        <v>9703</v>
      </c>
      <c r="B474" s="124" t="s">
        <v>327</v>
      </c>
      <c r="C474" s="45">
        <v>874.8</v>
      </c>
      <c r="D474" s="188">
        <v>874.8</v>
      </c>
      <c r="E474" s="198">
        <f t="shared" si="66"/>
        <v>944.78399999999999</v>
      </c>
      <c r="F474" s="198">
        <f t="shared" si="62"/>
        <v>1086.5016000000001</v>
      </c>
      <c r="G474" s="198">
        <f t="shared" si="63"/>
        <v>1195.15176</v>
      </c>
      <c r="H474" s="264">
        <f t="shared" si="64"/>
        <v>1338.5699712000001</v>
      </c>
      <c r="I474" s="198">
        <f t="shared" si="65"/>
        <v>1539.35546688</v>
      </c>
    </row>
    <row r="475" spans="1:9" x14ac:dyDescent="0.2">
      <c r="A475" s="126">
        <v>9704</v>
      </c>
      <c r="B475" s="124" t="s">
        <v>328</v>
      </c>
      <c r="C475" s="45">
        <v>853.2</v>
      </c>
      <c r="D475" s="188">
        <v>853.2</v>
      </c>
      <c r="E475" s="198">
        <f t="shared" si="66"/>
        <v>921.45600000000002</v>
      </c>
      <c r="F475" s="198">
        <f t="shared" si="62"/>
        <v>1059.6744000000001</v>
      </c>
      <c r="G475" s="198">
        <f t="shared" si="63"/>
        <v>1165.6418400000002</v>
      </c>
      <c r="H475" s="264">
        <f t="shared" si="64"/>
        <v>1305.5188608000003</v>
      </c>
      <c r="I475" s="198">
        <f t="shared" si="65"/>
        <v>1501.3466899200002</v>
      </c>
    </row>
    <row r="476" spans="1:9" x14ac:dyDescent="0.2">
      <c r="A476" s="126">
        <v>9705</v>
      </c>
      <c r="B476" s="124" t="s">
        <v>329</v>
      </c>
      <c r="C476" s="45">
        <v>741.96</v>
      </c>
      <c r="D476" s="188">
        <v>741.96</v>
      </c>
      <c r="E476" s="198">
        <f t="shared" si="66"/>
        <v>801.31680000000006</v>
      </c>
      <c r="F476" s="198">
        <f t="shared" si="62"/>
        <v>921.51432</v>
      </c>
      <c r="G476" s="198">
        <f t="shared" si="63"/>
        <v>1013.665752</v>
      </c>
      <c r="H476" s="264">
        <f t="shared" si="64"/>
        <v>1135.30564224</v>
      </c>
      <c r="I476" s="198">
        <f t="shared" si="65"/>
        <v>1305.6014885760001</v>
      </c>
    </row>
    <row r="477" spans="1:9" x14ac:dyDescent="0.2">
      <c r="A477" s="126">
        <v>9706</v>
      </c>
      <c r="B477" s="124" t="s">
        <v>330</v>
      </c>
      <c r="C477" s="45">
        <v>696.6</v>
      </c>
      <c r="D477" s="188">
        <v>696.6</v>
      </c>
      <c r="E477" s="198">
        <f t="shared" si="66"/>
        <v>752.32799999999997</v>
      </c>
      <c r="F477" s="198">
        <f t="shared" si="62"/>
        <v>865.17719999999997</v>
      </c>
      <c r="G477" s="198">
        <f t="shared" si="63"/>
        <v>951.69491999999991</v>
      </c>
      <c r="H477" s="264">
        <f t="shared" si="64"/>
        <v>1065.8983103999999</v>
      </c>
      <c r="I477" s="198">
        <f t="shared" si="65"/>
        <v>1225.7830569599998</v>
      </c>
    </row>
    <row r="478" spans="1:9" x14ac:dyDescent="0.2">
      <c r="A478" s="122" t="s">
        <v>1</v>
      </c>
      <c r="B478" s="127" t="s">
        <v>331</v>
      </c>
      <c r="C478" s="128" t="s">
        <v>539</v>
      </c>
      <c r="D478" s="185" t="s">
        <v>539</v>
      </c>
      <c r="E478" s="91" t="s">
        <v>540</v>
      </c>
      <c r="F478" s="91" t="s">
        <v>540</v>
      </c>
      <c r="G478" s="91" t="s">
        <v>540</v>
      </c>
      <c r="H478" s="288" t="s">
        <v>582</v>
      </c>
      <c r="I478" s="286" t="s">
        <v>793</v>
      </c>
    </row>
    <row r="479" spans="1:9" x14ac:dyDescent="0.2">
      <c r="A479" s="126">
        <v>9707</v>
      </c>
      <c r="B479" s="124" t="s">
        <v>332</v>
      </c>
      <c r="C479" s="45">
        <v>1220.4000000000001</v>
      </c>
      <c r="D479" s="188">
        <v>1220.4000000000001</v>
      </c>
      <c r="E479" s="198">
        <f t="shared" si="66"/>
        <v>1318.0320000000002</v>
      </c>
      <c r="F479" s="198">
        <f t="shared" si="62"/>
        <v>1515.7368000000001</v>
      </c>
      <c r="G479" s="198">
        <f t="shared" si="63"/>
        <v>1667.3104800000001</v>
      </c>
      <c r="H479" s="264">
        <f t="shared" si="64"/>
        <v>1867.3877376</v>
      </c>
      <c r="I479" s="198">
        <f t="shared" si="65"/>
        <v>2147.4958982399999</v>
      </c>
    </row>
    <row r="480" spans="1:9" x14ac:dyDescent="0.2">
      <c r="A480" s="126">
        <v>9708</v>
      </c>
      <c r="B480" s="124" t="s">
        <v>333</v>
      </c>
      <c r="C480" s="45">
        <v>1186.92</v>
      </c>
      <c r="D480" s="188">
        <v>1186.92</v>
      </c>
      <c r="E480" s="198">
        <f t="shared" si="66"/>
        <v>1281.8736000000001</v>
      </c>
      <c r="F480" s="198">
        <f t="shared" si="62"/>
        <v>1474.1546400000002</v>
      </c>
      <c r="G480" s="198">
        <f t="shared" si="63"/>
        <v>1621.5701040000001</v>
      </c>
      <c r="H480" s="264">
        <f t="shared" si="64"/>
        <v>1816.1585164800001</v>
      </c>
      <c r="I480" s="198">
        <f t="shared" si="65"/>
        <v>2088.5822939520003</v>
      </c>
    </row>
    <row r="481" spans="1:9" x14ac:dyDescent="0.2">
      <c r="A481" s="126">
        <v>9709</v>
      </c>
      <c r="B481" s="124" t="s">
        <v>334</v>
      </c>
      <c r="C481" s="45">
        <v>1171.8</v>
      </c>
      <c r="D481" s="188">
        <v>1171.8</v>
      </c>
      <c r="E481" s="198">
        <f t="shared" si="66"/>
        <v>1265.5439999999999</v>
      </c>
      <c r="F481" s="198">
        <f t="shared" si="62"/>
        <v>1455.3755999999998</v>
      </c>
      <c r="G481" s="198">
        <f t="shared" si="63"/>
        <v>1600.9131599999998</v>
      </c>
      <c r="H481" s="264">
        <f t="shared" si="64"/>
        <v>1793.0227391999997</v>
      </c>
      <c r="I481" s="198">
        <f t="shared" si="65"/>
        <v>2061.9761500799996</v>
      </c>
    </row>
    <row r="482" spans="1:9" x14ac:dyDescent="0.2">
      <c r="A482" s="126">
        <v>9710</v>
      </c>
      <c r="B482" s="124" t="s">
        <v>335</v>
      </c>
      <c r="C482" s="45">
        <v>1104.8399999999999</v>
      </c>
      <c r="D482" s="188">
        <v>1104.8399999999999</v>
      </c>
      <c r="E482" s="198">
        <f t="shared" si="66"/>
        <v>1193.2271999999998</v>
      </c>
      <c r="F482" s="198">
        <f t="shared" si="62"/>
        <v>1372.2112799999998</v>
      </c>
      <c r="G482" s="198">
        <f t="shared" si="63"/>
        <v>1509.4324079999997</v>
      </c>
      <c r="H482" s="264">
        <f t="shared" si="64"/>
        <v>1690.5642969599996</v>
      </c>
      <c r="I482" s="198">
        <f t="shared" si="65"/>
        <v>1944.1489415039996</v>
      </c>
    </row>
    <row r="483" spans="1:9" x14ac:dyDescent="0.2">
      <c r="A483" s="126">
        <v>9711</v>
      </c>
      <c r="B483" s="124" t="s">
        <v>336</v>
      </c>
      <c r="C483" s="45">
        <v>1001.16</v>
      </c>
      <c r="D483" s="188">
        <v>1001.16</v>
      </c>
      <c r="E483" s="198">
        <f t="shared" si="66"/>
        <v>1081.2528</v>
      </c>
      <c r="F483" s="198">
        <f t="shared" si="62"/>
        <v>1243.4407200000001</v>
      </c>
      <c r="G483" s="198">
        <f t="shared" si="63"/>
        <v>1367.7847920000002</v>
      </c>
      <c r="H483" s="264">
        <f t="shared" si="64"/>
        <v>1531.9189670400001</v>
      </c>
      <c r="I483" s="198">
        <f t="shared" si="65"/>
        <v>1761.706812096</v>
      </c>
    </row>
    <row r="484" spans="1:9" x14ac:dyDescent="0.2">
      <c r="A484" s="126">
        <v>9712</v>
      </c>
      <c r="B484" s="124" t="s">
        <v>337</v>
      </c>
      <c r="C484" s="45">
        <v>930.96</v>
      </c>
      <c r="D484" s="188">
        <v>930.96</v>
      </c>
      <c r="E484" s="198">
        <f t="shared" si="66"/>
        <v>1005.4368000000001</v>
      </c>
      <c r="F484" s="198">
        <f t="shared" si="62"/>
        <v>1156.2523200000001</v>
      </c>
      <c r="G484" s="198">
        <f t="shared" si="63"/>
        <v>1271.8775520000002</v>
      </c>
      <c r="H484" s="264">
        <f t="shared" si="64"/>
        <v>1424.5028582400003</v>
      </c>
      <c r="I484" s="198">
        <f t="shared" si="65"/>
        <v>1638.1782869760002</v>
      </c>
    </row>
    <row r="485" spans="1:9" x14ac:dyDescent="0.2">
      <c r="A485" s="122" t="s">
        <v>1</v>
      </c>
      <c r="B485" s="127" t="s">
        <v>338</v>
      </c>
      <c r="C485" s="130" t="s">
        <v>539</v>
      </c>
      <c r="D485" s="189" t="s">
        <v>539</v>
      </c>
      <c r="E485" s="91" t="s">
        <v>540</v>
      </c>
      <c r="F485" s="91" t="s">
        <v>540</v>
      </c>
      <c r="G485" s="91" t="s">
        <v>540</v>
      </c>
      <c r="H485" s="288" t="s">
        <v>582</v>
      </c>
      <c r="I485" s="286" t="s">
        <v>793</v>
      </c>
    </row>
    <row r="486" spans="1:9" x14ac:dyDescent="0.2">
      <c r="A486" s="126">
        <v>9366</v>
      </c>
      <c r="B486" s="124" t="s">
        <v>339</v>
      </c>
      <c r="C486" s="46">
        <v>810</v>
      </c>
      <c r="D486" s="190">
        <v>810</v>
      </c>
      <c r="E486" s="198">
        <f t="shared" si="66"/>
        <v>874.8</v>
      </c>
      <c r="F486" s="198">
        <f t="shared" si="62"/>
        <v>1006.02</v>
      </c>
      <c r="G486" s="198">
        <f t="shared" si="63"/>
        <v>1106.6220000000001</v>
      </c>
      <c r="H486" s="264">
        <f t="shared" si="64"/>
        <v>1239.4166400000001</v>
      </c>
      <c r="I486" s="198">
        <f t="shared" si="65"/>
        <v>1425.3291360000001</v>
      </c>
    </row>
    <row r="487" spans="1:9" x14ac:dyDescent="0.2">
      <c r="A487" s="126">
        <v>9368</v>
      </c>
      <c r="B487" s="124" t="s">
        <v>340</v>
      </c>
      <c r="C487" s="46">
        <v>781.92</v>
      </c>
      <c r="D487" s="190">
        <v>781.92</v>
      </c>
      <c r="E487" s="198">
        <f t="shared" si="66"/>
        <v>844.47359999999992</v>
      </c>
      <c r="F487" s="198">
        <f t="shared" si="62"/>
        <v>971.14463999999987</v>
      </c>
      <c r="G487" s="198">
        <f t="shared" si="63"/>
        <v>1068.2591039999998</v>
      </c>
      <c r="H487" s="264">
        <f t="shared" si="64"/>
        <v>1196.4501964799997</v>
      </c>
      <c r="I487" s="198">
        <f t="shared" si="65"/>
        <v>1375.9177259519997</v>
      </c>
    </row>
    <row r="488" spans="1:9" x14ac:dyDescent="0.2">
      <c r="A488" s="126">
        <v>9369</v>
      </c>
      <c r="B488" s="124" t="s">
        <v>341</v>
      </c>
      <c r="C488" s="46">
        <v>756</v>
      </c>
      <c r="D488" s="190">
        <v>756</v>
      </c>
      <c r="E488" s="198">
        <f t="shared" si="66"/>
        <v>816.48</v>
      </c>
      <c r="F488" s="198">
        <f t="shared" si="62"/>
        <v>938.952</v>
      </c>
      <c r="G488" s="198">
        <f t="shared" si="63"/>
        <v>1032.8471999999999</v>
      </c>
      <c r="H488" s="264">
        <f t="shared" si="64"/>
        <v>1156.7888639999999</v>
      </c>
      <c r="I488" s="198">
        <f t="shared" si="65"/>
        <v>1330.3071935999999</v>
      </c>
    </row>
    <row r="489" spans="1:9" x14ac:dyDescent="0.2">
      <c r="A489" s="126">
        <v>9370</v>
      </c>
      <c r="B489" s="124" t="s">
        <v>342</v>
      </c>
      <c r="C489" s="46">
        <v>745.2</v>
      </c>
      <c r="D489" s="190">
        <v>745.2</v>
      </c>
      <c r="E489" s="198">
        <f t="shared" si="66"/>
        <v>804.81600000000003</v>
      </c>
      <c r="F489" s="198">
        <f t="shared" si="62"/>
        <v>925.53840000000002</v>
      </c>
      <c r="G489" s="198">
        <f t="shared" si="63"/>
        <v>1018.0922400000001</v>
      </c>
      <c r="H489" s="264">
        <f t="shared" si="64"/>
        <v>1140.2633088</v>
      </c>
      <c r="I489" s="198">
        <f t="shared" si="65"/>
        <v>1311.3028051199999</v>
      </c>
    </row>
    <row r="490" spans="1:9" x14ac:dyDescent="0.2">
      <c r="A490" s="126">
        <v>9371</v>
      </c>
      <c r="B490" s="124" t="s">
        <v>343</v>
      </c>
      <c r="C490" s="46">
        <v>734.4</v>
      </c>
      <c r="D490" s="190">
        <v>734.4</v>
      </c>
      <c r="E490" s="198">
        <f t="shared" si="66"/>
        <v>793.15199999999993</v>
      </c>
      <c r="F490" s="198">
        <f t="shared" si="62"/>
        <v>912.12479999999994</v>
      </c>
      <c r="G490" s="198">
        <f t="shared" si="63"/>
        <v>1003.33728</v>
      </c>
      <c r="H490" s="264">
        <f t="shared" si="64"/>
        <v>1123.7377535999999</v>
      </c>
      <c r="I490" s="198">
        <f t="shared" si="65"/>
        <v>1292.2984166399999</v>
      </c>
    </row>
    <row r="491" spans="1:9" x14ac:dyDescent="0.2">
      <c r="A491" s="126">
        <v>9372</v>
      </c>
      <c r="B491" s="124" t="s">
        <v>344</v>
      </c>
      <c r="C491" s="46">
        <v>712.8</v>
      </c>
      <c r="D491" s="190">
        <v>712.8</v>
      </c>
      <c r="E491" s="198">
        <f t="shared" si="66"/>
        <v>769.82399999999996</v>
      </c>
      <c r="F491" s="198">
        <f t="shared" si="62"/>
        <v>885.29759999999999</v>
      </c>
      <c r="G491" s="198">
        <f t="shared" si="63"/>
        <v>973.82736</v>
      </c>
      <c r="H491" s="264">
        <f t="shared" si="64"/>
        <v>1090.6866431999999</v>
      </c>
      <c r="I491" s="198">
        <f t="shared" si="65"/>
        <v>1254.2896396799999</v>
      </c>
    </row>
    <row r="492" spans="1:9" x14ac:dyDescent="0.2">
      <c r="A492" s="126">
        <v>9373</v>
      </c>
      <c r="B492" s="124" t="s">
        <v>345</v>
      </c>
      <c r="C492" s="46">
        <v>691.2</v>
      </c>
      <c r="D492" s="190">
        <v>691.2</v>
      </c>
      <c r="E492" s="198">
        <f t="shared" si="66"/>
        <v>746.49600000000009</v>
      </c>
      <c r="F492" s="198">
        <f t="shared" si="62"/>
        <v>858.47040000000015</v>
      </c>
      <c r="G492" s="198">
        <f t="shared" si="63"/>
        <v>944.31744000000015</v>
      </c>
      <c r="H492" s="264">
        <f t="shared" si="64"/>
        <v>1057.6355328000002</v>
      </c>
      <c r="I492" s="198">
        <f t="shared" si="65"/>
        <v>1216.2808627200002</v>
      </c>
    </row>
    <row r="493" spans="1:9" x14ac:dyDescent="0.2">
      <c r="A493" s="126">
        <v>9374</v>
      </c>
      <c r="B493" s="124" t="s">
        <v>346</v>
      </c>
      <c r="C493" s="46">
        <v>648</v>
      </c>
      <c r="D493" s="190">
        <v>648</v>
      </c>
      <c r="E493" s="198">
        <f t="shared" si="66"/>
        <v>699.84</v>
      </c>
      <c r="F493" s="198">
        <f t="shared" si="62"/>
        <v>804.81600000000003</v>
      </c>
      <c r="G493" s="198">
        <f t="shared" si="63"/>
        <v>885.2976000000001</v>
      </c>
      <c r="H493" s="264">
        <f t="shared" si="64"/>
        <v>991.53331200000014</v>
      </c>
      <c r="I493" s="198">
        <f t="shared" si="65"/>
        <v>1140.2633088000002</v>
      </c>
    </row>
    <row r="494" spans="1:9" x14ac:dyDescent="0.2">
      <c r="A494" s="126">
        <v>9375</v>
      </c>
      <c r="B494" s="124" t="s">
        <v>347</v>
      </c>
      <c r="C494" s="46">
        <v>577.79999999999995</v>
      </c>
      <c r="D494" s="190">
        <v>577.79999999999995</v>
      </c>
      <c r="E494" s="198">
        <f t="shared" si="66"/>
        <v>624.024</v>
      </c>
      <c r="F494" s="198">
        <f t="shared" si="62"/>
        <v>717.62760000000003</v>
      </c>
      <c r="G494" s="198">
        <f t="shared" si="63"/>
        <v>789.39035999999999</v>
      </c>
      <c r="H494" s="264">
        <f t="shared" si="64"/>
        <v>884.11720319999995</v>
      </c>
      <c r="I494" s="198">
        <f t="shared" si="65"/>
        <v>1016.73478368</v>
      </c>
    </row>
    <row r="495" spans="1:9" x14ac:dyDescent="0.2">
      <c r="A495" s="126">
        <v>9376</v>
      </c>
      <c r="B495" s="124" t="s">
        <v>348</v>
      </c>
      <c r="C495" s="46">
        <v>529.20000000000005</v>
      </c>
      <c r="D495" s="190">
        <v>529.20000000000005</v>
      </c>
      <c r="E495" s="198">
        <f t="shared" si="66"/>
        <v>571.53600000000006</v>
      </c>
      <c r="F495" s="198">
        <f t="shared" si="62"/>
        <v>657.26640000000009</v>
      </c>
      <c r="G495" s="198">
        <f t="shared" si="63"/>
        <v>722.99304000000006</v>
      </c>
      <c r="H495" s="264">
        <f t="shared" si="64"/>
        <v>809.75220480000007</v>
      </c>
      <c r="I495" s="198">
        <f t="shared" si="65"/>
        <v>931.21503552000013</v>
      </c>
    </row>
    <row r="496" spans="1:9" x14ac:dyDescent="0.2">
      <c r="A496" s="122" t="s">
        <v>1</v>
      </c>
      <c r="B496" s="131" t="s">
        <v>349</v>
      </c>
      <c r="C496" s="132" t="s">
        <v>539</v>
      </c>
      <c r="D496" s="186" t="s">
        <v>539</v>
      </c>
      <c r="E496" s="91" t="s">
        <v>540</v>
      </c>
      <c r="F496" s="91" t="s">
        <v>540</v>
      </c>
      <c r="G496" s="91" t="s">
        <v>540</v>
      </c>
      <c r="H496" s="288" t="s">
        <v>582</v>
      </c>
      <c r="I496" s="286" t="s">
        <v>793</v>
      </c>
    </row>
    <row r="497" spans="1:9" x14ac:dyDescent="0.2">
      <c r="A497" s="126">
        <v>9344</v>
      </c>
      <c r="B497" s="124" t="s">
        <v>339</v>
      </c>
      <c r="C497" s="45">
        <v>896.4</v>
      </c>
      <c r="D497" s="188">
        <v>896.4</v>
      </c>
      <c r="E497" s="198">
        <f t="shared" si="66"/>
        <v>968.11199999999997</v>
      </c>
      <c r="F497" s="198">
        <f t="shared" si="62"/>
        <v>1113.3288</v>
      </c>
      <c r="G497" s="198">
        <f t="shared" si="63"/>
        <v>1224.6616799999999</v>
      </c>
      <c r="H497" s="264">
        <f t="shared" si="64"/>
        <v>1371.6210815999998</v>
      </c>
      <c r="I497" s="198">
        <f t="shared" si="65"/>
        <v>1577.3642438399997</v>
      </c>
    </row>
    <row r="498" spans="1:9" x14ac:dyDescent="0.2">
      <c r="A498" s="126">
        <v>9346</v>
      </c>
      <c r="B498" s="124" t="s">
        <v>340</v>
      </c>
      <c r="C498" s="45">
        <v>868.32</v>
      </c>
      <c r="D498" s="188">
        <v>868.32</v>
      </c>
      <c r="E498" s="198">
        <f t="shared" si="66"/>
        <v>937.78560000000004</v>
      </c>
      <c r="F498" s="198">
        <f t="shared" si="62"/>
        <v>1078.45344</v>
      </c>
      <c r="G498" s="198">
        <f t="shared" si="63"/>
        <v>1186.2987840000001</v>
      </c>
      <c r="H498" s="264">
        <f t="shared" si="64"/>
        <v>1328.65463808</v>
      </c>
      <c r="I498" s="198">
        <f t="shared" si="65"/>
        <v>1527.9528337920001</v>
      </c>
    </row>
    <row r="499" spans="1:9" x14ac:dyDescent="0.2">
      <c r="A499" s="126">
        <v>9347</v>
      </c>
      <c r="B499" s="124" t="s">
        <v>341</v>
      </c>
      <c r="C499" s="45">
        <v>842.4</v>
      </c>
      <c r="D499" s="188">
        <v>842.4</v>
      </c>
      <c r="E499" s="198">
        <f t="shared" si="66"/>
        <v>909.79199999999992</v>
      </c>
      <c r="F499" s="198">
        <f t="shared" si="62"/>
        <v>1046.2608</v>
      </c>
      <c r="G499" s="198">
        <f t="shared" si="63"/>
        <v>1150.88688</v>
      </c>
      <c r="H499" s="264">
        <f t="shared" si="64"/>
        <v>1288.9933056</v>
      </c>
      <c r="I499" s="198">
        <f t="shared" si="65"/>
        <v>1482.34230144</v>
      </c>
    </row>
    <row r="500" spans="1:9" x14ac:dyDescent="0.2">
      <c r="A500" s="126">
        <v>9348</v>
      </c>
      <c r="B500" s="124" t="s">
        <v>342</v>
      </c>
      <c r="C500" s="45">
        <v>831.6</v>
      </c>
      <c r="D500" s="188">
        <v>831.6</v>
      </c>
      <c r="E500" s="198">
        <f t="shared" si="66"/>
        <v>898.12800000000004</v>
      </c>
      <c r="F500" s="198">
        <f t="shared" ref="F500:F559" si="76">E500+(E500*15%)</f>
        <v>1032.8472000000002</v>
      </c>
      <c r="G500" s="198">
        <f t="shared" ref="G500:G559" si="77">F500+(F500*10%)</f>
        <v>1136.1319200000003</v>
      </c>
      <c r="H500" s="264">
        <f t="shared" si="64"/>
        <v>1272.4677504000003</v>
      </c>
      <c r="I500" s="198">
        <f t="shared" si="65"/>
        <v>1463.3379129600003</v>
      </c>
    </row>
    <row r="501" spans="1:9" x14ac:dyDescent="0.2">
      <c r="A501" s="126">
        <v>9349</v>
      </c>
      <c r="B501" s="124" t="s">
        <v>343</v>
      </c>
      <c r="C501" s="45">
        <v>820.8</v>
      </c>
      <c r="D501" s="188">
        <v>820.8</v>
      </c>
      <c r="E501" s="198">
        <f t="shared" si="66"/>
        <v>886.46399999999994</v>
      </c>
      <c r="F501" s="198">
        <f t="shared" si="76"/>
        <v>1019.4336</v>
      </c>
      <c r="G501" s="198">
        <f t="shared" si="77"/>
        <v>1121.3769600000001</v>
      </c>
      <c r="H501" s="264">
        <f t="shared" si="64"/>
        <v>1255.9421952</v>
      </c>
      <c r="I501" s="198">
        <f t="shared" si="65"/>
        <v>1444.3335244800001</v>
      </c>
    </row>
    <row r="502" spans="1:9" x14ac:dyDescent="0.2">
      <c r="A502" s="126">
        <v>9350</v>
      </c>
      <c r="B502" s="124" t="s">
        <v>344</v>
      </c>
      <c r="C502" s="45">
        <v>799.2</v>
      </c>
      <c r="D502" s="188">
        <v>799.2</v>
      </c>
      <c r="E502" s="198">
        <f t="shared" si="66"/>
        <v>863.13600000000008</v>
      </c>
      <c r="F502" s="198">
        <f t="shared" si="76"/>
        <v>992.60640000000012</v>
      </c>
      <c r="G502" s="198">
        <f t="shared" si="77"/>
        <v>1091.8670400000001</v>
      </c>
      <c r="H502" s="264">
        <f t="shared" si="64"/>
        <v>1222.8910848</v>
      </c>
      <c r="I502" s="198">
        <f t="shared" si="65"/>
        <v>1406.3247475200001</v>
      </c>
    </row>
    <row r="503" spans="1:9" x14ac:dyDescent="0.2">
      <c r="A503" s="126">
        <v>9351</v>
      </c>
      <c r="B503" s="124" t="s">
        <v>345</v>
      </c>
      <c r="C503" s="45">
        <v>777.6</v>
      </c>
      <c r="D503" s="188">
        <v>777.6</v>
      </c>
      <c r="E503" s="198">
        <f t="shared" si="66"/>
        <v>839.80799999999999</v>
      </c>
      <c r="F503" s="198">
        <f t="shared" si="76"/>
        <v>965.77919999999995</v>
      </c>
      <c r="G503" s="198">
        <f t="shared" si="77"/>
        <v>1062.3571199999999</v>
      </c>
      <c r="H503" s="264">
        <f t="shared" si="64"/>
        <v>1189.8399743999998</v>
      </c>
      <c r="I503" s="198">
        <f t="shared" si="65"/>
        <v>1368.3159705599999</v>
      </c>
    </row>
    <row r="504" spans="1:9" x14ac:dyDescent="0.2">
      <c r="A504" s="126">
        <v>9352</v>
      </c>
      <c r="B504" s="124" t="s">
        <v>346</v>
      </c>
      <c r="C504" s="45">
        <v>734.4</v>
      </c>
      <c r="D504" s="188">
        <v>734.4</v>
      </c>
      <c r="E504" s="198">
        <f t="shared" si="66"/>
        <v>793.15199999999993</v>
      </c>
      <c r="F504" s="198">
        <f t="shared" si="76"/>
        <v>912.12479999999994</v>
      </c>
      <c r="G504" s="198">
        <f t="shared" si="77"/>
        <v>1003.33728</v>
      </c>
      <c r="H504" s="264">
        <f t="shared" si="64"/>
        <v>1123.7377535999999</v>
      </c>
      <c r="I504" s="198">
        <f t="shared" si="65"/>
        <v>1292.2984166399999</v>
      </c>
    </row>
    <row r="505" spans="1:9" x14ac:dyDescent="0.2">
      <c r="A505" s="126">
        <v>9353</v>
      </c>
      <c r="B505" s="124" t="s">
        <v>347</v>
      </c>
      <c r="C505" s="45">
        <v>664.2</v>
      </c>
      <c r="D505" s="188">
        <v>664.2</v>
      </c>
      <c r="E505" s="198">
        <f t="shared" si="66"/>
        <v>717.33600000000001</v>
      </c>
      <c r="F505" s="198">
        <f t="shared" si="76"/>
        <v>824.93640000000005</v>
      </c>
      <c r="G505" s="198">
        <f t="shared" si="77"/>
        <v>907.43004000000008</v>
      </c>
      <c r="H505" s="264">
        <f t="shared" si="64"/>
        <v>1016.3216448000001</v>
      </c>
      <c r="I505" s="198">
        <f t="shared" si="65"/>
        <v>1168.7698915200001</v>
      </c>
    </row>
    <row r="506" spans="1:9" x14ac:dyDescent="0.2">
      <c r="A506" s="126">
        <v>9354</v>
      </c>
      <c r="B506" s="124" t="s">
        <v>348</v>
      </c>
      <c r="C506" s="45">
        <v>615.6</v>
      </c>
      <c r="D506" s="188">
        <v>615.6</v>
      </c>
      <c r="E506" s="198">
        <f t="shared" si="66"/>
        <v>664.84800000000007</v>
      </c>
      <c r="F506" s="198">
        <f t="shared" si="76"/>
        <v>764.57520000000011</v>
      </c>
      <c r="G506" s="198">
        <f t="shared" si="77"/>
        <v>841.03272000000015</v>
      </c>
      <c r="H506" s="264">
        <f t="shared" si="64"/>
        <v>941.95664640000018</v>
      </c>
      <c r="I506" s="198">
        <f t="shared" si="65"/>
        <v>1083.2501433600003</v>
      </c>
    </row>
    <row r="507" spans="1:9" x14ac:dyDescent="0.2">
      <c r="A507" s="122" t="s">
        <v>1</v>
      </c>
      <c r="B507" s="127" t="s">
        <v>350</v>
      </c>
      <c r="C507" s="132" t="s">
        <v>539</v>
      </c>
      <c r="D507" s="186" t="s">
        <v>539</v>
      </c>
      <c r="E507" s="91" t="s">
        <v>540</v>
      </c>
      <c r="F507" s="91" t="s">
        <v>540</v>
      </c>
      <c r="G507" s="91" t="s">
        <v>540</v>
      </c>
      <c r="H507" s="288" t="s">
        <v>582</v>
      </c>
      <c r="I507" s="286" t="s">
        <v>793</v>
      </c>
    </row>
    <row r="508" spans="1:9" x14ac:dyDescent="0.2">
      <c r="A508" s="126">
        <v>9380</v>
      </c>
      <c r="B508" s="124" t="s">
        <v>351</v>
      </c>
      <c r="C508" s="45">
        <v>1738.8</v>
      </c>
      <c r="D508" s="188">
        <v>1738.8</v>
      </c>
      <c r="E508" s="198">
        <f t="shared" si="66"/>
        <v>1877.904</v>
      </c>
      <c r="F508" s="198">
        <f t="shared" si="76"/>
        <v>2159.5895999999998</v>
      </c>
      <c r="G508" s="198">
        <f t="shared" si="77"/>
        <v>2375.5485599999997</v>
      </c>
      <c r="H508" s="264">
        <f t="shared" si="64"/>
        <v>2660.6143871999998</v>
      </c>
      <c r="I508" s="198">
        <f t="shared" si="65"/>
        <v>3059.7065452799998</v>
      </c>
    </row>
    <row r="509" spans="1:9" x14ac:dyDescent="0.2">
      <c r="A509" s="126">
        <v>93801</v>
      </c>
      <c r="B509" s="124" t="s">
        <v>352</v>
      </c>
      <c r="C509" s="47">
        <v>2254.0700000000002</v>
      </c>
      <c r="D509" s="188">
        <v>2254.0700000000002</v>
      </c>
      <c r="E509" s="198">
        <f t="shared" si="66"/>
        <v>2434.3956000000003</v>
      </c>
      <c r="F509" s="198">
        <f t="shared" si="76"/>
        <v>2799.5549400000004</v>
      </c>
      <c r="G509" s="198">
        <f t="shared" si="77"/>
        <v>3079.5104340000007</v>
      </c>
      <c r="H509" s="264">
        <f t="shared" si="64"/>
        <v>3449.0516860800008</v>
      </c>
      <c r="I509" s="198">
        <f t="shared" si="65"/>
        <v>3966.409438992001</v>
      </c>
    </row>
    <row r="510" spans="1:9" x14ac:dyDescent="0.2">
      <c r="A510" s="126">
        <v>93802</v>
      </c>
      <c r="B510" s="124" t="s">
        <v>353</v>
      </c>
      <c r="C510" s="45">
        <v>2057.4</v>
      </c>
      <c r="D510" s="188">
        <v>2057.4</v>
      </c>
      <c r="E510" s="198">
        <f t="shared" si="66"/>
        <v>2221.9920000000002</v>
      </c>
      <c r="F510" s="198">
        <f t="shared" si="76"/>
        <v>2555.2908000000002</v>
      </c>
      <c r="G510" s="198">
        <f t="shared" si="77"/>
        <v>2810.81988</v>
      </c>
      <c r="H510" s="264">
        <f t="shared" si="64"/>
        <v>3148.1182656000001</v>
      </c>
      <c r="I510" s="198">
        <f t="shared" si="65"/>
        <v>3620.33600544</v>
      </c>
    </row>
    <row r="511" spans="1:9" x14ac:dyDescent="0.2">
      <c r="A511" s="126">
        <v>93803</v>
      </c>
      <c r="B511" s="124" t="s">
        <v>354</v>
      </c>
      <c r="C511" s="47">
        <v>2673.84</v>
      </c>
      <c r="D511" s="188">
        <v>2673.84</v>
      </c>
      <c r="E511" s="198">
        <f t="shared" si="66"/>
        <v>2887.7472000000002</v>
      </c>
      <c r="F511" s="198">
        <f t="shared" si="76"/>
        <v>3320.9092800000003</v>
      </c>
      <c r="G511" s="198">
        <f t="shared" si="77"/>
        <v>3653.0002080000004</v>
      </c>
      <c r="H511" s="264">
        <f t="shared" si="64"/>
        <v>4091.3602329600003</v>
      </c>
      <c r="I511" s="198">
        <f t="shared" si="65"/>
        <v>4705.0642679040002</v>
      </c>
    </row>
    <row r="512" spans="1:9" x14ac:dyDescent="0.2">
      <c r="A512" s="122" t="s">
        <v>1</v>
      </c>
      <c r="B512" s="129" t="s">
        <v>355</v>
      </c>
      <c r="C512" s="132" t="s">
        <v>539</v>
      </c>
      <c r="D512" s="186" t="s">
        <v>539</v>
      </c>
      <c r="E512" s="91" t="s">
        <v>540</v>
      </c>
      <c r="F512" s="91" t="s">
        <v>540</v>
      </c>
      <c r="G512" s="91" t="s">
        <v>540</v>
      </c>
      <c r="H512" s="288" t="s">
        <v>582</v>
      </c>
      <c r="I512" s="286" t="s">
        <v>793</v>
      </c>
    </row>
    <row r="513" spans="1:9" x14ac:dyDescent="0.2">
      <c r="A513" s="126">
        <v>93811</v>
      </c>
      <c r="B513" s="124" t="s">
        <v>356</v>
      </c>
      <c r="C513" s="45">
        <v>3006.72</v>
      </c>
      <c r="D513" s="188">
        <v>3006.72</v>
      </c>
      <c r="E513" s="198">
        <f t="shared" si="66"/>
        <v>3247.2575999999999</v>
      </c>
      <c r="F513" s="198">
        <f t="shared" si="76"/>
        <v>3734.3462399999999</v>
      </c>
      <c r="G513" s="198">
        <f t="shared" si="77"/>
        <v>4107.7808640000003</v>
      </c>
      <c r="H513" s="264">
        <f t="shared" ref="H513:H571" si="78">G513+(G513*12%)</f>
        <v>4600.7145676800001</v>
      </c>
      <c r="I513" s="198">
        <f t="shared" si="65"/>
        <v>5290.8217528320001</v>
      </c>
    </row>
    <row r="514" spans="1:9" x14ac:dyDescent="0.2">
      <c r="A514" s="126">
        <v>9381</v>
      </c>
      <c r="B514" s="124" t="s">
        <v>357</v>
      </c>
      <c r="C514" s="45">
        <v>3715.2</v>
      </c>
      <c r="D514" s="188">
        <v>3715.2</v>
      </c>
      <c r="E514" s="198">
        <f t="shared" si="66"/>
        <v>4012.4159999999997</v>
      </c>
      <c r="F514" s="198">
        <f t="shared" si="76"/>
        <v>4614.2783999999992</v>
      </c>
      <c r="G514" s="198">
        <f t="shared" si="77"/>
        <v>5075.7062399999995</v>
      </c>
      <c r="H514" s="264">
        <f t="shared" si="78"/>
        <v>5684.7909887999995</v>
      </c>
      <c r="I514" s="198">
        <f t="shared" ref="I514:I518" si="79">H514+(H514*15%)</f>
        <v>6537.5096371199998</v>
      </c>
    </row>
    <row r="515" spans="1:9" x14ac:dyDescent="0.2">
      <c r="A515" s="126">
        <v>93813</v>
      </c>
      <c r="B515" s="124" t="s">
        <v>358</v>
      </c>
      <c r="C515" s="45">
        <v>4644</v>
      </c>
      <c r="D515" s="188">
        <v>4644</v>
      </c>
      <c r="E515" s="198">
        <f t="shared" si="66"/>
        <v>5015.5200000000004</v>
      </c>
      <c r="F515" s="198">
        <f t="shared" si="76"/>
        <v>5767.8480000000009</v>
      </c>
      <c r="G515" s="198">
        <f t="shared" si="77"/>
        <v>6344.6328000000012</v>
      </c>
      <c r="H515" s="264">
        <f t="shared" si="78"/>
        <v>7105.9887360000012</v>
      </c>
      <c r="I515" s="198">
        <f t="shared" si="79"/>
        <v>8171.8870464000011</v>
      </c>
    </row>
    <row r="516" spans="1:9" x14ac:dyDescent="0.2">
      <c r="A516" s="122" t="s">
        <v>1</v>
      </c>
      <c r="B516" s="127" t="s">
        <v>359</v>
      </c>
      <c r="C516" s="132" t="s">
        <v>539</v>
      </c>
      <c r="D516" s="186" t="s">
        <v>539</v>
      </c>
      <c r="E516" s="91" t="s">
        <v>540</v>
      </c>
      <c r="F516" s="91" t="s">
        <v>540</v>
      </c>
      <c r="G516" s="91" t="s">
        <v>540</v>
      </c>
      <c r="H516" s="288" t="s">
        <v>582</v>
      </c>
      <c r="I516" s="286" t="s">
        <v>793</v>
      </c>
    </row>
    <row r="517" spans="1:9" x14ac:dyDescent="0.2">
      <c r="A517" s="126">
        <v>9382</v>
      </c>
      <c r="B517" s="124" t="s">
        <v>360</v>
      </c>
      <c r="C517" s="45">
        <v>777.6</v>
      </c>
      <c r="D517" s="188">
        <v>777.6</v>
      </c>
      <c r="E517" s="198">
        <f t="shared" si="66"/>
        <v>839.80799999999999</v>
      </c>
      <c r="F517" s="198">
        <f t="shared" si="76"/>
        <v>965.77919999999995</v>
      </c>
      <c r="G517" s="198">
        <f t="shared" si="77"/>
        <v>1062.3571199999999</v>
      </c>
      <c r="H517" s="264">
        <f t="shared" si="78"/>
        <v>1189.8399743999998</v>
      </c>
      <c r="I517" s="198">
        <f t="shared" si="79"/>
        <v>1368.3159705599999</v>
      </c>
    </row>
    <row r="518" spans="1:9" x14ac:dyDescent="0.2">
      <c r="A518" s="126">
        <v>93821</v>
      </c>
      <c r="B518" s="124" t="s">
        <v>360</v>
      </c>
      <c r="C518" s="45">
        <v>615.6</v>
      </c>
      <c r="D518" s="188">
        <v>615.6</v>
      </c>
      <c r="E518" s="198">
        <f t="shared" si="66"/>
        <v>664.84800000000007</v>
      </c>
      <c r="F518" s="198">
        <f t="shared" si="76"/>
        <v>764.57520000000011</v>
      </c>
      <c r="G518" s="198">
        <f t="shared" si="77"/>
        <v>841.03272000000015</v>
      </c>
      <c r="H518" s="264">
        <f t="shared" si="78"/>
        <v>941.95664640000018</v>
      </c>
      <c r="I518" s="198">
        <f t="shared" si="79"/>
        <v>1083.2501433600003</v>
      </c>
    </row>
    <row r="519" spans="1:9" ht="15.75" x14ac:dyDescent="0.2">
      <c r="A519" s="415" t="s">
        <v>805</v>
      </c>
      <c r="B519" s="416"/>
      <c r="C519" s="417"/>
      <c r="D519" s="187"/>
      <c r="E519" s="198"/>
      <c r="F519" s="198"/>
      <c r="G519" s="198"/>
      <c r="H519" s="264">
        <f t="shared" si="78"/>
        <v>0</v>
      </c>
      <c r="I519" s="293"/>
    </row>
    <row r="520" spans="1:9" x14ac:dyDescent="0.2">
      <c r="A520" s="122" t="s">
        <v>1</v>
      </c>
      <c r="B520" s="292" t="s">
        <v>806</v>
      </c>
      <c r="C520" s="128" t="s">
        <v>539</v>
      </c>
      <c r="D520" s="185" t="s">
        <v>539</v>
      </c>
      <c r="E520" s="91" t="s">
        <v>540</v>
      </c>
      <c r="F520" s="91" t="s">
        <v>540</v>
      </c>
      <c r="G520" s="91" t="s">
        <v>540</v>
      </c>
      <c r="H520" s="288" t="s">
        <v>582</v>
      </c>
      <c r="I520" s="286" t="s">
        <v>793</v>
      </c>
    </row>
    <row r="521" spans="1:9" x14ac:dyDescent="0.2">
      <c r="A521" s="126">
        <v>6533</v>
      </c>
      <c r="B521" s="284" t="s">
        <v>807</v>
      </c>
      <c r="C521" s="45">
        <v>910.44</v>
      </c>
      <c r="D521" s="188">
        <v>910.44</v>
      </c>
      <c r="E521" s="198">
        <f t="shared" ref="E521:E525" si="80">D521+(D521*8%)</f>
        <v>983.27520000000004</v>
      </c>
      <c r="F521" s="198">
        <f t="shared" ref="F521:F525" si="81">E521+(E521*15%)</f>
        <v>1130.76648</v>
      </c>
      <c r="G521" s="198">
        <f t="shared" ref="G521:G525" si="82">F521+(F521*10%)</f>
        <v>1243.843128</v>
      </c>
      <c r="H521" s="264">
        <f t="shared" ref="H521:H525" si="83">G521+(G521*12%)</f>
        <v>1393.1043033599999</v>
      </c>
      <c r="I521" s="198">
        <v>1153.55</v>
      </c>
    </row>
    <row r="522" spans="1:9" x14ac:dyDescent="0.2">
      <c r="A522" s="126">
        <v>65331</v>
      </c>
      <c r="B522" s="284" t="s">
        <v>808</v>
      </c>
      <c r="C522" s="45">
        <v>885.6</v>
      </c>
      <c r="D522" s="188">
        <v>885.6</v>
      </c>
      <c r="E522" s="198">
        <f t="shared" si="80"/>
        <v>956.44799999999998</v>
      </c>
      <c r="F522" s="198">
        <f t="shared" si="81"/>
        <v>1099.9151999999999</v>
      </c>
      <c r="G522" s="198">
        <f t="shared" si="82"/>
        <v>1209.90672</v>
      </c>
      <c r="H522" s="264">
        <f t="shared" si="83"/>
        <v>1355.0955263999999</v>
      </c>
      <c r="I522" s="198">
        <v>980</v>
      </c>
    </row>
    <row r="523" spans="1:9" x14ac:dyDescent="0.2">
      <c r="A523" s="126">
        <v>6532</v>
      </c>
      <c r="B523" s="284" t="s">
        <v>809</v>
      </c>
      <c r="C523" s="45">
        <v>874.8</v>
      </c>
      <c r="D523" s="188">
        <v>874.8</v>
      </c>
      <c r="E523" s="198">
        <f t="shared" ref="E523:E524" si="84">D523+(D523*8%)</f>
        <v>944.78399999999999</v>
      </c>
      <c r="F523" s="198">
        <f t="shared" ref="F523:F524" si="85">E523+(E523*15%)</f>
        <v>1086.5016000000001</v>
      </c>
      <c r="G523" s="198">
        <f t="shared" ref="G523:G524" si="86">F523+(F523*10%)</f>
        <v>1195.15176</v>
      </c>
      <c r="H523" s="264">
        <f t="shared" ref="H523:H524" si="87">G523+(G523*12%)</f>
        <v>1338.5699712000001</v>
      </c>
      <c r="I523" s="198">
        <v>930</v>
      </c>
    </row>
    <row r="524" spans="1:9" x14ac:dyDescent="0.2">
      <c r="A524" s="126">
        <v>6531</v>
      </c>
      <c r="B524" s="284" t="s">
        <v>810</v>
      </c>
      <c r="C524" s="45">
        <v>853.2</v>
      </c>
      <c r="D524" s="188">
        <v>853.2</v>
      </c>
      <c r="E524" s="198">
        <f t="shared" si="84"/>
        <v>921.45600000000002</v>
      </c>
      <c r="F524" s="198">
        <f t="shared" si="85"/>
        <v>1059.6744000000001</v>
      </c>
      <c r="G524" s="198">
        <f t="shared" si="86"/>
        <v>1165.6418400000002</v>
      </c>
      <c r="H524" s="264">
        <f t="shared" si="87"/>
        <v>1305.5188608000003</v>
      </c>
      <c r="I524" s="198">
        <v>838</v>
      </c>
    </row>
    <row r="525" spans="1:9" ht="16.5" customHeight="1" x14ac:dyDescent="0.2">
      <c r="A525" s="126">
        <v>6530</v>
      </c>
      <c r="B525" s="284" t="s">
        <v>811</v>
      </c>
      <c r="C525" s="45">
        <v>853.2</v>
      </c>
      <c r="D525" s="188">
        <v>853.2</v>
      </c>
      <c r="E525" s="198">
        <f t="shared" si="80"/>
        <v>921.45600000000002</v>
      </c>
      <c r="F525" s="198">
        <f t="shared" si="81"/>
        <v>1059.6744000000001</v>
      </c>
      <c r="G525" s="198">
        <f t="shared" si="82"/>
        <v>1165.6418400000002</v>
      </c>
      <c r="H525" s="264">
        <f t="shared" si="83"/>
        <v>1305.5188608000003</v>
      </c>
      <c r="I525" s="198">
        <v>716</v>
      </c>
    </row>
    <row r="526" spans="1:9" ht="23.25" x14ac:dyDescent="0.2">
      <c r="A526" s="360" t="s">
        <v>541</v>
      </c>
      <c r="B526" s="360"/>
      <c r="C526" s="361"/>
      <c r="D526" s="224"/>
      <c r="E526" s="225"/>
      <c r="F526" s="263"/>
      <c r="G526" s="198"/>
      <c r="H526" s="264"/>
      <c r="I526" s="92"/>
    </row>
    <row r="527" spans="1:9" x14ac:dyDescent="0.2">
      <c r="A527" s="409"/>
      <c r="B527" s="409"/>
      <c r="C527" s="410"/>
      <c r="D527" s="222"/>
      <c r="E527" s="226"/>
      <c r="F527" s="226"/>
      <c r="G527" s="199"/>
      <c r="H527" s="264"/>
      <c r="I527" s="92"/>
    </row>
    <row r="528" spans="1:9" x14ac:dyDescent="0.2">
      <c r="A528" s="409"/>
      <c r="B528" s="409"/>
      <c r="C528" s="410"/>
      <c r="D528" s="223"/>
      <c r="E528" s="226"/>
      <c r="F528" s="226"/>
      <c r="G528" s="266"/>
      <c r="H528" s="264"/>
      <c r="I528" s="92"/>
    </row>
    <row r="529" spans="1:9" x14ac:dyDescent="0.2">
      <c r="A529" s="409"/>
      <c r="B529" s="409"/>
      <c r="C529" s="410"/>
      <c r="D529" s="223"/>
      <c r="E529" s="226"/>
      <c r="F529" s="226"/>
      <c r="G529" s="266"/>
      <c r="H529" s="264"/>
      <c r="I529" s="92"/>
    </row>
    <row r="530" spans="1:9" x14ac:dyDescent="0.2">
      <c r="A530" s="409"/>
      <c r="B530" s="409"/>
      <c r="C530" s="410"/>
      <c r="D530" s="223"/>
      <c r="E530" s="226"/>
      <c r="F530" s="226"/>
      <c r="G530" s="266"/>
      <c r="H530" s="264"/>
      <c r="I530" s="92"/>
    </row>
    <row r="531" spans="1:9" x14ac:dyDescent="0.2">
      <c r="A531" s="409"/>
      <c r="B531" s="409"/>
      <c r="C531" s="410"/>
      <c r="D531" s="223"/>
      <c r="E531" s="226"/>
      <c r="F531" s="226"/>
      <c r="G531" s="266"/>
      <c r="H531" s="264"/>
      <c r="I531" s="92"/>
    </row>
    <row r="532" spans="1:9" x14ac:dyDescent="0.2">
      <c r="A532" s="409"/>
      <c r="B532" s="409"/>
      <c r="C532" s="410"/>
      <c r="D532" s="223"/>
      <c r="E532" s="226"/>
      <c r="F532" s="226"/>
      <c r="G532" s="266"/>
      <c r="H532" s="264"/>
      <c r="I532" s="92"/>
    </row>
    <row r="533" spans="1:9" ht="9" customHeight="1" x14ac:dyDescent="0.2">
      <c r="A533" s="409"/>
      <c r="B533" s="409"/>
      <c r="C533" s="410"/>
      <c r="D533" s="227"/>
      <c r="E533" s="228"/>
      <c r="F533" s="228"/>
      <c r="G533" s="200"/>
      <c r="H533" s="264">
        <f t="shared" si="78"/>
        <v>0</v>
      </c>
      <c r="I533" s="92"/>
    </row>
    <row r="534" spans="1:9" x14ac:dyDescent="0.2">
      <c r="A534" s="147" t="s">
        <v>542</v>
      </c>
      <c r="B534" s="148"/>
      <c r="C534" s="148"/>
      <c r="D534" s="191"/>
      <c r="E534" s="200"/>
      <c r="F534" s="200"/>
      <c r="G534" s="198"/>
      <c r="H534" s="264"/>
      <c r="I534" s="92"/>
    </row>
    <row r="535" spans="1:9" x14ac:dyDescent="0.2">
      <c r="A535" s="135" t="s">
        <v>543</v>
      </c>
      <c r="B535" s="136" t="s">
        <v>544</v>
      </c>
      <c r="C535" s="91" t="s">
        <v>540</v>
      </c>
      <c r="D535" s="186" t="s">
        <v>540</v>
      </c>
      <c r="E535" s="91" t="s">
        <v>540</v>
      </c>
      <c r="F535" s="91" t="s">
        <v>540</v>
      </c>
      <c r="G535" s="91" t="s">
        <v>540</v>
      </c>
      <c r="H535" s="288" t="s">
        <v>582</v>
      </c>
      <c r="I535" s="286" t="s">
        <v>793</v>
      </c>
    </row>
    <row r="536" spans="1:9" x14ac:dyDescent="0.2">
      <c r="A536" s="48">
        <v>8285</v>
      </c>
      <c r="B536" s="48" t="s">
        <v>545</v>
      </c>
      <c r="C536" s="33">
        <v>1489.75</v>
      </c>
      <c r="D536" s="177">
        <v>1489.75</v>
      </c>
      <c r="E536" s="198">
        <v>1489.75</v>
      </c>
      <c r="F536" s="198">
        <f t="shared" si="76"/>
        <v>1713.2125000000001</v>
      </c>
      <c r="G536" s="198">
        <f t="shared" si="77"/>
        <v>1884.5337500000001</v>
      </c>
      <c r="H536" s="264">
        <f t="shared" si="78"/>
        <v>2110.6777999999999</v>
      </c>
      <c r="I536" s="285">
        <v>2110.6799999999998</v>
      </c>
    </row>
    <row r="537" spans="1:9" x14ac:dyDescent="0.2">
      <c r="A537" s="48">
        <v>8261</v>
      </c>
      <c r="B537" s="48" t="s">
        <v>546</v>
      </c>
      <c r="C537" s="33">
        <v>1672.7</v>
      </c>
      <c r="D537" s="177">
        <v>1672.7</v>
      </c>
      <c r="E537" s="198">
        <v>1672.7</v>
      </c>
      <c r="F537" s="198">
        <f t="shared" si="76"/>
        <v>1923.605</v>
      </c>
      <c r="G537" s="198">
        <f t="shared" si="77"/>
        <v>2115.9655000000002</v>
      </c>
      <c r="H537" s="264">
        <f t="shared" si="78"/>
        <v>2369.8813600000003</v>
      </c>
      <c r="I537" s="285">
        <v>2369.88</v>
      </c>
    </row>
    <row r="538" spans="1:9" x14ac:dyDescent="0.2">
      <c r="A538" s="48">
        <v>8262</v>
      </c>
      <c r="B538" s="48" t="s">
        <v>547</v>
      </c>
      <c r="C538" s="33">
        <v>1743.27</v>
      </c>
      <c r="D538" s="177">
        <v>1743.27</v>
      </c>
      <c r="E538" s="198">
        <v>1743.27</v>
      </c>
      <c r="F538" s="198">
        <f t="shared" si="76"/>
        <v>2004.7604999999999</v>
      </c>
      <c r="G538" s="198">
        <f t="shared" si="77"/>
        <v>2205.2365499999996</v>
      </c>
      <c r="H538" s="264">
        <f t="shared" si="78"/>
        <v>2469.8649359999995</v>
      </c>
      <c r="I538" s="285">
        <v>2469.86</v>
      </c>
    </row>
    <row r="539" spans="1:9" x14ac:dyDescent="0.2">
      <c r="A539" s="48">
        <v>8263</v>
      </c>
      <c r="B539" s="48" t="s">
        <v>548</v>
      </c>
      <c r="C539" s="33">
        <v>1855.65</v>
      </c>
      <c r="D539" s="177">
        <v>1855.65</v>
      </c>
      <c r="E539" s="198">
        <v>1855.65</v>
      </c>
      <c r="F539" s="198">
        <f t="shared" si="76"/>
        <v>2133.9974999999999</v>
      </c>
      <c r="G539" s="198">
        <f t="shared" si="77"/>
        <v>2347.39725</v>
      </c>
      <c r="H539" s="264">
        <f t="shared" si="78"/>
        <v>2629.0849199999998</v>
      </c>
      <c r="I539" s="285">
        <v>2629.08</v>
      </c>
    </row>
    <row r="540" spans="1:9" x14ac:dyDescent="0.2">
      <c r="A540" s="48">
        <v>8264</v>
      </c>
      <c r="B540" s="48" t="s">
        <v>549</v>
      </c>
      <c r="C540" s="33">
        <v>2039.91</v>
      </c>
      <c r="D540" s="177">
        <v>2039.91</v>
      </c>
      <c r="E540" s="198">
        <v>2039.91</v>
      </c>
      <c r="F540" s="198">
        <f t="shared" si="76"/>
        <v>2345.8964999999998</v>
      </c>
      <c r="G540" s="198">
        <f t="shared" si="77"/>
        <v>2580.4861499999997</v>
      </c>
      <c r="H540" s="264">
        <f t="shared" si="78"/>
        <v>2890.1444879999999</v>
      </c>
      <c r="I540" s="285">
        <v>2890.14</v>
      </c>
    </row>
    <row r="541" spans="1:9" x14ac:dyDescent="0.2">
      <c r="A541" s="133" t="s">
        <v>550</v>
      </c>
      <c r="B541" s="134"/>
      <c r="C541" s="134"/>
      <c r="D541" s="192"/>
      <c r="E541" s="198"/>
      <c r="F541" s="198"/>
      <c r="G541" s="198"/>
      <c r="H541" s="264">
        <f t="shared" si="78"/>
        <v>0</v>
      </c>
      <c r="I541" s="92"/>
    </row>
    <row r="542" spans="1:9" x14ac:dyDescent="0.2">
      <c r="A542" s="135" t="s">
        <v>543</v>
      </c>
      <c r="B542" s="136" t="s">
        <v>544</v>
      </c>
      <c r="C542" s="91" t="s">
        <v>540</v>
      </c>
      <c r="D542" s="186" t="s">
        <v>540</v>
      </c>
      <c r="E542" s="91" t="s">
        <v>540</v>
      </c>
      <c r="F542" s="91" t="s">
        <v>540</v>
      </c>
      <c r="G542" s="91" t="s">
        <v>540</v>
      </c>
      <c r="H542" s="288" t="s">
        <v>582</v>
      </c>
      <c r="I542" s="286" t="s">
        <v>793</v>
      </c>
    </row>
    <row r="543" spans="1:9" x14ac:dyDescent="0.2">
      <c r="A543" s="48">
        <v>8255</v>
      </c>
      <c r="B543" s="48" t="s">
        <v>551</v>
      </c>
      <c r="C543" s="33">
        <v>1654.4</v>
      </c>
      <c r="D543" s="177">
        <v>1654.4</v>
      </c>
      <c r="E543" s="198">
        <v>1654.4</v>
      </c>
      <c r="F543" s="198">
        <f t="shared" si="76"/>
        <v>1902.5600000000002</v>
      </c>
      <c r="G543" s="198">
        <f t="shared" si="77"/>
        <v>2092.8160000000003</v>
      </c>
      <c r="H543" s="264">
        <f t="shared" si="78"/>
        <v>2343.9539200000004</v>
      </c>
      <c r="I543" s="285">
        <v>2343.9499999999998</v>
      </c>
    </row>
    <row r="544" spans="1:9" x14ac:dyDescent="0.2">
      <c r="A544" s="48">
        <v>8265</v>
      </c>
      <c r="B544" s="48" t="s">
        <v>552</v>
      </c>
      <c r="C544" s="33">
        <v>1809.91</v>
      </c>
      <c r="D544" s="177">
        <v>1809.91</v>
      </c>
      <c r="E544" s="198">
        <v>1809.91</v>
      </c>
      <c r="F544" s="198">
        <f t="shared" si="76"/>
        <v>2081.3964999999998</v>
      </c>
      <c r="G544" s="198">
        <f t="shared" si="77"/>
        <v>2289.5361499999999</v>
      </c>
      <c r="H544" s="264">
        <f t="shared" si="78"/>
        <v>2564.2804879999999</v>
      </c>
      <c r="I544" s="285">
        <v>2564.2800000000002</v>
      </c>
    </row>
    <row r="545" spans="1:9" x14ac:dyDescent="0.2">
      <c r="A545" s="48">
        <v>8266</v>
      </c>
      <c r="B545" s="48" t="s">
        <v>553</v>
      </c>
      <c r="C545" s="33">
        <v>1957.58</v>
      </c>
      <c r="D545" s="177">
        <v>1957.58</v>
      </c>
      <c r="E545" s="198">
        <v>1957.58</v>
      </c>
      <c r="F545" s="198">
        <f t="shared" si="76"/>
        <v>2251.2170000000001</v>
      </c>
      <c r="G545" s="198">
        <f t="shared" si="77"/>
        <v>2476.3387000000002</v>
      </c>
      <c r="H545" s="264">
        <f t="shared" si="78"/>
        <v>2773.4993440000003</v>
      </c>
      <c r="I545" s="285">
        <v>2773.5</v>
      </c>
    </row>
    <row r="546" spans="1:9" x14ac:dyDescent="0.2">
      <c r="A546" s="48">
        <v>8267</v>
      </c>
      <c r="B546" s="48" t="s">
        <v>554</v>
      </c>
      <c r="C546" s="33">
        <v>2195.42</v>
      </c>
      <c r="D546" s="177">
        <v>2195.42</v>
      </c>
      <c r="E546" s="198">
        <v>2195.42</v>
      </c>
      <c r="F546" s="198">
        <f t="shared" si="76"/>
        <v>2524.7330000000002</v>
      </c>
      <c r="G546" s="198">
        <f t="shared" si="77"/>
        <v>2777.2063000000003</v>
      </c>
      <c r="H546" s="264">
        <f t="shared" si="78"/>
        <v>3110.4710560000003</v>
      </c>
      <c r="I546" s="285">
        <v>3110.47</v>
      </c>
    </row>
    <row r="547" spans="1:9" x14ac:dyDescent="0.2">
      <c r="A547" s="48">
        <v>8268</v>
      </c>
      <c r="B547" s="48" t="s">
        <v>555</v>
      </c>
      <c r="C547" s="33">
        <v>2286.9</v>
      </c>
      <c r="D547" s="177">
        <v>2286.9</v>
      </c>
      <c r="E547" s="198">
        <v>2286.9</v>
      </c>
      <c r="F547" s="198">
        <f t="shared" si="76"/>
        <v>2629.9349999999999</v>
      </c>
      <c r="G547" s="198">
        <f t="shared" si="77"/>
        <v>2892.9285</v>
      </c>
      <c r="H547" s="264">
        <f t="shared" si="78"/>
        <v>3240.0799200000001</v>
      </c>
      <c r="I547" s="285">
        <v>3240.08</v>
      </c>
    </row>
    <row r="548" spans="1:9" x14ac:dyDescent="0.2">
      <c r="A548" s="48"/>
      <c r="B548" s="48"/>
      <c r="C548" s="33"/>
      <c r="D548" s="177"/>
      <c r="E548" s="198"/>
      <c r="F548" s="198"/>
      <c r="G548" s="198"/>
      <c r="H548" s="264"/>
      <c r="I548" s="92"/>
    </row>
    <row r="549" spans="1:9" x14ac:dyDescent="0.2">
      <c r="A549" s="133" t="s">
        <v>556</v>
      </c>
      <c r="B549" s="134"/>
      <c r="C549" s="134"/>
      <c r="D549" s="192"/>
      <c r="E549" s="198"/>
      <c r="F549" s="198"/>
      <c r="G549" s="198"/>
      <c r="H549" s="264"/>
      <c r="I549" s="92"/>
    </row>
    <row r="550" spans="1:9" x14ac:dyDescent="0.2">
      <c r="A550" s="135" t="s">
        <v>543</v>
      </c>
      <c r="B550" s="136" t="s">
        <v>544</v>
      </c>
      <c r="C550" s="91" t="s">
        <v>540</v>
      </c>
      <c r="D550" s="186" t="s">
        <v>540</v>
      </c>
      <c r="E550" s="91" t="s">
        <v>540</v>
      </c>
      <c r="F550" s="91" t="s">
        <v>540</v>
      </c>
      <c r="G550" s="91" t="s">
        <v>540</v>
      </c>
      <c r="H550" s="288" t="s">
        <v>582</v>
      </c>
      <c r="I550" s="286" t="s">
        <v>793</v>
      </c>
    </row>
    <row r="551" spans="1:9" x14ac:dyDescent="0.2">
      <c r="A551" s="48">
        <v>8274</v>
      </c>
      <c r="B551" s="48" t="s">
        <v>557</v>
      </c>
      <c r="C551" s="49">
        <v>2394.41</v>
      </c>
      <c r="D551" s="193">
        <v>2395.41</v>
      </c>
      <c r="E551" s="198">
        <v>2395.41</v>
      </c>
      <c r="F551" s="198">
        <f t="shared" si="76"/>
        <v>2754.7214999999997</v>
      </c>
      <c r="G551" s="198">
        <f t="shared" si="77"/>
        <v>3030.1936499999997</v>
      </c>
      <c r="H551" s="264">
        <f t="shared" si="78"/>
        <v>3393.8168879999998</v>
      </c>
      <c r="I551" s="285">
        <v>3393.82</v>
      </c>
    </row>
    <row r="552" spans="1:9" x14ac:dyDescent="0.2">
      <c r="A552" s="48">
        <v>8269</v>
      </c>
      <c r="B552" s="48" t="s">
        <v>558</v>
      </c>
      <c r="C552" s="33">
        <v>2509.0500000000002</v>
      </c>
      <c r="D552" s="177">
        <v>2509.0500000000002</v>
      </c>
      <c r="E552" s="198">
        <v>2509.0500000000002</v>
      </c>
      <c r="F552" s="198">
        <f t="shared" si="76"/>
        <v>2885.4075000000003</v>
      </c>
      <c r="G552" s="198">
        <f t="shared" si="77"/>
        <v>3173.9482500000004</v>
      </c>
      <c r="H552" s="264">
        <f t="shared" si="78"/>
        <v>3554.8220400000005</v>
      </c>
      <c r="I552" s="285">
        <v>3554.82</v>
      </c>
    </row>
    <row r="553" spans="1:9" x14ac:dyDescent="0.2">
      <c r="A553" s="48">
        <v>8270</v>
      </c>
      <c r="B553" s="48" t="s">
        <v>559</v>
      </c>
      <c r="C553" s="33">
        <v>2587.46</v>
      </c>
      <c r="D553" s="177">
        <v>2587.46</v>
      </c>
      <c r="E553" s="198">
        <v>2587.46</v>
      </c>
      <c r="F553" s="198">
        <f t="shared" si="76"/>
        <v>2975.5790000000002</v>
      </c>
      <c r="G553" s="198">
        <f t="shared" si="77"/>
        <v>3273.1369000000004</v>
      </c>
      <c r="H553" s="264">
        <f t="shared" si="78"/>
        <v>3665.9133280000005</v>
      </c>
      <c r="I553" s="285">
        <v>3665.91</v>
      </c>
    </row>
    <row r="554" spans="1:9" x14ac:dyDescent="0.2">
      <c r="A554" s="57"/>
      <c r="B554" s="57"/>
      <c r="C554" s="57"/>
      <c r="D554" s="194"/>
      <c r="E554" s="198"/>
      <c r="F554" s="198"/>
      <c r="G554" s="198"/>
      <c r="H554" s="264">
        <f t="shared" si="78"/>
        <v>0</v>
      </c>
      <c r="I554" s="92"/>
    </row>
    <row r="555" spans="1:9" x14ac:dyDescent="0.2">
      <c r="A555" s="133" t="s">
        <v>560</v>
      </c>
      <c r="B555" s="134"/>
      <c r="C555" s="134"/>
      <c r="D555" s="192"/>
      <c r="E555" s="198"/>
      <c r="F555" s="198"/>
      <c r="G555" s="198"/>
      <c r="H555" s="264">
        <f t="shared" si="78"/>
        <v>0</v>
      </c>
      <c r="I555" s="92"/>
    </row>
    <row r="556" spans="1:9" x14ac:dyDescent="0.2">
      <c r="A556" s="135" t="s">
        <v>543</v>
      </c>
      <c r="B556" s="136" t="s">
        <v>544</v>
      </c>
      <c r="C556" s="91" t="s">
        <v>540</v>
      </c>
      <c r="D556" s="186" t="s">
        <v>540</v>
      </c>
      <c r="E556" s="91" t="s">
        <v>540</v>
      </c>
      <c r="F556" s="91" t="s">
        <v>540</v>
      </c>
      <c r="G556" s="91" t="s">
        <v>540</v>
      </c>
      <c r="H556" s="288" t="s">
        <v>582</v>
      </c>
      <c r="I556" s="286" t="s">
        <v>793</v>
      </c>
    </row>
    <row r="557" spans="1:9" x14ac:dyDescent="0.2">
      <c r="A557" s="48">
        <v>8275</v>
      </c>
      <c r="B557" s="48" t="s">
        <v>561</v>
      </c>
      <c r="C557" s="50">
        <v>2778.25</v>
      </c>
      <c r="D557" s="177">
        <v>2778.25</v>
      </c>
      <c r="E557" s="198">
        <v>2778.25</v>
      </c>
      <c r="F557" s="198">
        <f t="shared" si="76"/>
        <v>3194.9875000000002</v>
      </c>
      <c r="G557" s="198">
        <f t="shared" si="77"/>
        <v>3514.4862500000004</v>
      </c>
      <c r="H557" s="264">
        <f t="shared" si="78"/>
        <v>3936.2246000000005</v>
      </c>
      <c r="I557" s="285">
        <v>3936.22</v>
      </c>
    </row>
    <row r="558" spans="1:9" x14ac:dyDescent="0.2">
      <c r="A558" s="48">
        <v>8271</v>
      </c>
      <c r="B558" s="48" t="s">
        <v>562</v>
      </c>
      <c r="C558" s="33">
        <v>2848.82</v>
      </c>
      <c r="D558" s="177">
        <v>2848.82</v>
      </c>
      <c r="E558" s="198">
        <v>2848.82</v>
      </c>
      <c r="F558" s="198">
        <f t="shared" si="76"/>
        <v>3276.143</v>
      </c>
      <c r="G558" s="198">
        <f t="shared" si="77"/>
        <v>3603.7573000000002</v>
      </c>
      <c r="H558" s="264">
        <f t="shared" si="78"/>
        <v>4036.2081760000001</v>
      </c>
      <c r="I558" s="285">
        <v>4036.21</v>
      </c>
    </row>
    <row r="559" spans="1:9" x14ac:dyDescent="0.2">
      <c r="A559" s="48">
        <v>8272</v>
      </c>
      <c r="B559" s="48" t="s">
        <v>563</v>
      </c>
      <c r="C559" s="33">
        <v>3070.98</v>
      </c>
      <c r="D559" s="177">
        <v>3070.98</v>
      </c>
      <c r="E559" s="198">
        <v>3070.98</v>
      </c>
      <c r="F559" s="198">
        <f t="shared" si="76"/>
        <v>3531.627</v>
      </c>
      <c r="G559" s="198">
        <f t="shared" si="77"/>
        <v>3884.7896999999998</v>
      </c>
      <c r="H559" s="264">
        <f t="shared" si="78"/>
        <v>4350.9644639999997</v>
      </c>
      <c r="I559" s="285">
        <v>4350.96</v>
      </c>
    </row>
    <row r="560" spans="1:9" x14ac:dyDescent="0.2">
      <c r="A560" s="134"/>
      <c r="B560" s="134"/>
      <c r="C560" s="134"/>
      <c r="D560" s="192"/>
      <c r="E560" s="198"/>
      <c r="F560" s="198"/>
      <c r="G560" s="198"/>
      <c r="H560" s="264">
        <f t="shared" si="78"/>
        <v>0</v>
      </c>
      <c r="I560" s="92"/>
    </row>
    <row r="561" spans="1:9" x14ac:dyDescent="0.2">
      <c r="A561" s="133" t="s">
        <v>564</v>
      </c>
      <c r="B561" s="134"/>
      <c r="C561" s="134"/>
      <c r="D561" s="192"/>
      <c r="E561" s="198"/>
      <c r="F561" s="198"/>
      <c r="G561" s="198"/>
      <c r="H561" s="264">
        <f t="shared" si="78"/>
        <v>0</v>
      </c>
      <c r="I561" s="92"/>
    </row>
    <row r="562" spans="1:9" x14ac:dyDescent="0.2">
      <c r="A562" s="135" t="s">
        <v>543</v>
      </c>
      <c r="B562" s="136" t="s">
        <v>544</v>
      </c>
      <c r="C562" s="91" t="s">
        <v>540</v>
      </c>
      <c r="D562" s="186" t="s">
        <v>540</v>
      </c>
      <c r="E562" s="91" t="s">
        <v>540</v>
      </c>
      <c r="F562" s="91" t="s">
        <v>540</v>
      </c>
      <c r="G562" s="91" t="s">
        <v>540</v>
      </c>
      <c r="H562" s="288" t="s">
        <v>582</v>
      </c>
      <c r="I562" s="286" t="s">
        <v>793</v>
      </c>
    </row>
    <row r="563" spans="1:9" x14ac:dyDescent="0.2">
      <c r="A563" s="48">
        <v>9338</v>
      </c>
      <c r="B563" s="48" t="s">
        <v>565</v>
      </c>
      <c r="C563" s="33">
        <v>3037.29</v>
      </c>
      <c r="D563" s="177">
        <v>3037.29</v>
      </c>
      <c r="E563" s="198">
        <v>3037.29</v>
      </c>
      <c r="F563" s="198">
        <f t="shared" ref="F563:F626" si="88">E563+(E563*15%)</f>
        <v>3492.8834999999999</v>
      </c>
      <c r="G563" s="198">
        <f t="shared" ref="G563:G626" si="89">F563+(F563*10%)</f>
        <v>3842.1718499999997</v>
      </c>
      <c r="H563" s="264">
        <f t="shared" si="78"/>
        <v>4303.2324719999997</v>
      </c>
      <c r="I563" s="285">
        <v>4303.2299999999996</v>
      </c>
    </row>
    <row r="564" spans="1:9" x14ac:dyDescent="0.2">
      <c r="A564" s="48">
        <v>9339</v>
      </c>
      <c r="B564" s="48" t="s">
        <v>566</v>
      </c>
      <c r="C564" s="33">
        <v>3116.36</v>
      </c>
      <c r="D564" s="177">
        <v>3116.36</v>
      </c>
      <c r="E564" s="198">
        <v>3116.36</v>
      </c>
      <c r="F564" s="198">
        <f t="shared" si="88"/>
        <v>3583.8140000000003</v>
      </c>
      <c r="G564" s="198">
        <f t="shared" si="89"/>
        <v>3942.1954000000005</v>
      </c>
      <c r="H564" s="264">
        <f t="shared" si="78"/>
        <v>4415.2588480000004</v>
      </c>
      <c r="I564" s="285">
        <v>4415.26</v>
      </c>
    </row>
    <row r="565" spans="1:9" x14ac:dyDescent="0.2">
      <c r="A565" s="48">
        <v>9340</v>
      </c>
      <c r="B565" s="48" t="s">
        <v>567</v>
      </c>
      <c r="C565" s="33">
        <v>3202.61</v>
      </c>
      <c r="D565" s="177">
        <v>3202.61</v>
      </c>
      <c r="E565" s="198">
        <v>3202.61</v>
      </c>
      <c r="F565" s="198">
        <f t="shared" si="88"/>
        <v>3683.0015000000003</v>
      </c>
      <c r="G565" s="198">
        <f t="shared" si="89"/>
        <v>4051.3016500000003</v>
      </c>
      <c r="H565" s="264">
        <f t="shared" si="78"/>
        <v>4537.457848</v>
      </c>
      <c r="I565" s="285">
        <v>4537.46</v>
      </c>
    </row>
    <row r="566" spans="1:9" x14ac:dyDescent="0.2">
      <c r="A566" s="133" t="s">
        <v>568</v>
      </c>
      <c r="B566" s="134"/>
      <c r="C566" s="134"/>
      <c r="D566" s="192"/>
      <c r="E566" s="198"/>
      <c r="F566" s="198"/>
      <c r="G566" s="198"/>
      <c r="H566" s="264">
        <f t="shared" si="78"/>
        <v>0</v>
      </c>
      <c r="I566" s="92"/>
    </row>
    <row r="567" spans="1:9" x14ac:dyDescent="0.2">
      <c r="A567" s="48">
        <v>9341</v>
      </c>
      <c r="B567" s="48" t="s">
        <v>569</v>
      </c>
      <c r="C567" s="33">
        <v>3412.47</v>
      </c>
      <c r="D567" s="177">
        <v>3412.47</v>
      </c>
      <c r="E567" s="198">
        <v>3412.47</v>
      </c>
      <c r="F567" s="198">
        <f t="shared" si="88"/>
        <v>3924.3404999999998</v>
      </c>
      <c r="G567" s="198">
        <f t="shared" si="89"/>
        <v>4316.7745500000001</v>
      </c>
      <c r="H567" s="264">
        <f t="shared" si="78"/>
        <v>4834.7874959999999</v>
      </c>
      <c r="I567" s="285">
        <v>4834.79</v>
      </c>
    </row>
    <row r="568" spans="1:9" x14ac:dyDescent="0.2">
      <c r="A568" s="48">
        <v>9342</v>
      </c>
      <c r="B568" s="48" t="s">
        <v>570</v>
      </c>
      <c r="C568" s="33">
        <v>3490.1</v>
      </c>
      <c r="D568" s="177">
        <v>3490.1</v>
      </c>
      <c r="E568" s="198">
        <v>3490.1</v>
      </c>
      <c r="F568" s="198">
        <f t="shared" si="88"/>
        <v>4013.6149999999998</v>
      </c>
      <c r="G568" s="198">
        <f t="shared" si="89"/>
        <v>4414.9764999999998</v>
      </c>
      <c r="H568" s="264">
        <f t="shared" si="78"/>
        <v>4944.7736799999993</v>
      </c>
      <c r="I568" s="285">
        <v>4944.7700000000004</v>
      </c>
    </row>
    <row r="569" spans="1:9" x14ac:dyDescent="0.2">
      <c r="A569" s="48">
        <v>9343</v>
      </c>
      <c r="B569" s="48" t="s">
        <v>571</v>
      </c>
      <c r="C569" s="33">
        <v>3734.47</v>
      </c>
      <c r="D569" s="177">
        <v>3734.47</v>
      </c>
      <c r="E569" s="198">
        <v>3734.47</v>
      </c>
      <c r="F569" s="198">
        <f t="shared" si="88"/>
        <v>4294.6404999999995</v>
      </c>
      <c r="G569" s="198">
        <f t="shared" si="89"/>
        <v>4724.1045499999991</v>
      </c>
      <c r="H569" s="264">
        <f t="shared" si="78"/>
        <v>5290.9970959999991</v>
      </c>
      <c r="I569" s="285">
        <v>5291</v>
      </c>
    </row>
    <row r="570" spans="1:9" x14ac:dyDescent="0.2">
      <c r="A570" s="133" t="s">
        <v>572</v>
      </c>
      <c r="B570" s="134"/>
      <c r="C570" s="134"/>
      <c r="D570" s="192"/>
      <c r="E570" s="198"/>
      <c r="F570" s="198"/>
      <c r="G570" s="198"/>
      <c r="H570" s="264">
        <f t="shared" si="78"/>
        <v>0</v>
      </c>
      <c r="I570" s="92"/>
    </row>
    <row r="571" spans="1:9" x14ac:dyDescent="0.2">
      <c r="A571" s="48">
        <v>9379</v>
      </c>
      <c r="B571" s="48" t="s">
        <v>573</v>
      </c>
      <c r="C571" s="33"/>
      <c r="D571" s="177">
        <v>4814.96</v>
      </c>
      <c r="E571" s="198">
        <v>4814.96</v>
      </c>
      <c r="F571" s="198">
        <f t="shared" si="88"/>
        <v>5537.2039999999997</v>
      </c>
      <c r="G571" s="198">
        <f t="shared" si="89"/>
        <v>6090.9243999999999</v>
      </c>
      <c r="H571" s="264">
        <f t="shared" si="78"/>
        <v>6821.8353280000001</v>
      </c>
      <c r="I571" s="285">
        <v>6821.84</v>
      </c>
    </row>
    <row r="572" spans="1:9" x14ac:dyDescent="0.2">
      <c r="A572" s="202"/>
      <c r="B572" s="202"/>
      <c r="C572" s="34">
        <v>4814.96</v>
      </c>
      <c r="D572" s="179"/>
      <c r="E572" s="199"/>
      <c r="F572" s="198"/>
      <c r="G572" s="198"/>
      <c r="H572" s="264"/>
      <c r="I572" s="92"/>
    </row>
    <row r="573" spans="1:9" ht="23.25" x14ac:dyDescent="0.2">
      <c r="A573" s="360" t="s">
        <v>574</v>
      </c>
      <c r="B573" s="360"/>
      <c r="C573" s="360"/>
      <c r="D573" s="229"/>
      <c r="E573" s="225"/>
      <c r="F573" s="225"/>
      <c r="G573" s="198"/>
      <c r="H573" s="264"/>
      <c r="I573" s="92"/>
    </row>
    <row r="574" spans="1:9" x14ac:dyDescent="0.2">
      <c r="A574" s="230"/>
      <c r="B574" s="231"/>
      <c r="C574" s="232"/>
      <c r="D574" s="222"/>
      <c r="E574" s="226"/>
      <c r="F574" s="226"/>
      <c r="G574" s="199"/>
      <c r="H574" s="264"/>
      <c r="I574" s="92"/>
    </row>
    <row r="575" spans="1:9" x14ac:dyDescent="0.2">
      <c r="A575" s="233"/>
      <c r="B575" s="234"/>
      <c r="C575" s="235"/>
      <c r="D575" s="223"/>
      <c r="E575" s="226"/>
      <c r="F575" s="226"/>
      <c r="G575" s="266"/>
      <c r="H575" s="264"/>
      <c r="I575" s="92"/>
    </row>
    <row r="576" spans="1:9" x14ac:dyDescent="0.2">
      <c r="A576" s="233"/>
      <c r="B576" s="234"/>
      <c r="C576" s="234"/>
      <c r="D576" s="223"/>
      <c r="E576" s="226"/>
      <c r="F576" s="226"/>
      <c r="G576" s="266"/>
      <c r="H576" s="264">
        <f t="shared" ref="H576:H637" si="90">G576+(G576*12%)</f>
        <v>0</v>
      </c>
      <c r="I576" s="92"/>
    </row>
    <row r="577" spans="1:9" x14ac:dyDescent="0.2">
      <c r="A577" s="233"/>
      <c r="B577" s="234"/>
      <c r="C577" s="234"/>
      <c r="D577" s="223"/>
      <c r="E577" s="226"/>
      <c r="F577" s="226"/>
      <c r="G577" s="266"/>
      <c r="H577" s="264">
        <f t="shared" si="90"/>
        <v>0</v>
      </c>
      <c r="I577" s="92"/>
    </row>
    <row r="578" spans="1:9" x14ac:dyDescent="0.2">
      <c r="A578" s="233"/>
      <c r="B578" s="234"/>
      <c r="C578" s="235"/>
      <c r="D578" s="223"/>
      <c r="E578" s="226"/>
      <c r="F578" s="226"/>
      <c r="G578" s="266"/>
      <c r="H578" s="264">
        <f t="shared" si="90"/>
        <v>0</v>
      </c>
      <c r="I578" s="92"/>
    </row>
    <row r="579" spans="1:9" x14ac:dyDescent="0.2">
      <c r="A579" s="233"/>
      <c r="B579" s="234"/>
      <c r="C579" s="234"/>
      <c r="D579" s="223"/>
      <c r="E579" s="226"/>
      <c r="F579" s="226"/>
      <c r="G579" s="266"/>
      <c r="H579" s="264">
        <f t="shared" si="90"/>
        <v>0</v>
      </c>
      <c r="I579" s="92"/>
    </row>
    <row r="580" spans="1:9" x14ac:dyDescent="0.2">
      <c r="A580" s="236"/>
      <c r="B580" s="237"/>
      <c r="C580" s="238"/>
      <c r="D580" s="227"/>
      <c r="E580" s="228"/>
      <c r="F580" s="228"/>
      <c r="G580" s="200"/>
      <c r="H580" s="264">
        <f t="shared" si="90"/>
        <v>0</v>
      </c>
      <c r="I580" s="92"/>
    </row>
    <row r="581" spans="1:9" x14ac:dyDescent="0.2">
      <c r="A581" s="203" t="s">
        <v>543</v>
      </c>
      <c r="B581" s="145" t="s">
        <v>575</v>
      </c>
      <c r="C581" s="146" t="s">
        <v>540</v>
      </c>
      <c r="D581" s="195" t="s">
        <v>540</v>
      </c>
      <c r="E581" s="201" t="s">
        <v>540</v>
      </c>
      <c r="F581" s="201" t="s">
        <v>540</v>
      </c>
      <c r="G581" s="91" t="s">
        <v>540</v>
      </c>
      <c r="H581" s="288" t="s">
        <v>582</v>
      </c>
      <c r="I581" s="92" t="s">
        <v>793</v>
      </c>
    </row>
    <row r="582" spans="1:9" x14ac:dyDescent="0.2">
      <c r="A582" s="48">
        <v>8273</v>
      </c>
      <c r="B582" s="48" t="s">
        <v>576</v>
      </c>
      <c r="C582" s="33">
        <v>2469.85</v>
      </c>
      <c r="D582" s="177">
        <v>2469.85</v>
      </c>
      <c r="E582" s="198">
        <v>2469.85</v>
      </c>
      <c r="F582" s="198">
        <f t="shared" si="88"/>
        <v>2840.3274999999999</v>
      </c>
      <c r="G582" s="198">
        <f t="shared" si="89"/>
        <v>3124.3602499999997</v>
      </c>
      <c r="H582" s="264">
        <f t="shared" si="90"/>
        <v>3499.2834799999996</v>
      </c>
      <c r="I582" s="285">
        <v>3499.28</v>
      </c>
    </row>
    <row r="583" spans="1:9" x14ac:dyDescent="0.2">
      <c r="A583" s="79">
        <v>82731</v>
      </c>
      <c r="B583" s="79" t="s">
        <v>577</v>
      </c>
      <c r="C583" s="139">
        <v>4621.32</v>
      </c>
      <c r="D583" s="196">
        <v>4621.32</v>
      </c>
      <c r="E583" s="198">
        <v>4621.32</v>
      </c>
      <c r="F583" s="198">
        <f t="shared" si="88"/>
        <v>5314.518</v>
      </c>
      <c r="G583" s="198">
        <f t="shared" si="89"/>
        <v>5845.9697999999999</v>
      </c>
      <c r="H583" s="264">
        <f t="shared" si="90"/>
        <v>6547.4861759999994</v>
      </c>
      <c r="I583" s="285">
        <v>6547.49</v>
      </c>
    </row>
    <row r="584" spans="1:9" ht="21" customHeight="1" x14ac:dyDescent="0.2">
      <c r="A584" s="360" t="s">
        <v>580</v>
      </c>
      <c r="B584" s="360"/>
      <c r="C584" s="360"/>
      <c r="D584" s="361"/>
      <c r="E584" s="258"/>
      <c r="F584" s="219"/>
      <c r="G584" s="198"/>
      <c r="H584" s="155"/>
      <c r="I584" s="92"/>
    </row>
    <row r="585" spans="1:9" x14ac:dyDescent="0.2">
      <c r="A585" s="362"/>
      <c r="B585" s="362"/>
      <c r="C585" s="362"/>
      <c r="D585" s="363"/>
      <c r="E585" s="254"/>
      <c r="F585" s="226"/>
      <c r="G585" s="199"/>
      <c r="H585" s="155"/>
      <c r="I585" s="92"/>
    </row>
    <row r="586" spans="1:9" x14ac:dyDescent="0.2">
      <c r="A586" s="362"/>
      <c r="B586" s="362"/>
      <c r="C586" s="362"/>
      <c r="D586" s="363"/>
      <c r="E586" s="254"/>
      <c r="F586" s="226"/>
      <c r="G586" s="266"/>
      <c r="H586" s="155"/>
      <c r="I586" s="92"/>
    </row>
    <row r="587" spans="1:9" x14ac:dyDescent="0.2">
      <c r="A587" s="362"/>
      <c r="B587" s="362"/>
      <c r="C587" s="362"/>
      <c r="D587" s="363"/>
      <c r="E587" s="254"/>
      <c r="F587" s="226"/>
      <c r="G587" s="266"/>
      <c r="H587" s="155"/>
      <c r="I587" s="92"/>
    </row>
    <row r="588" spans="1:9" x14ac:dyDescent="0.2">
      <c r="A588" s="362"/>
      <c r="B588" s="362"/>
      <c r="C588" s="362"/>
      <c r="D588" s="363"/>
      <c r="E588" s="254"/>
      <c r="F588" s="226"/>
      <c r="G588" s="266"/>
      <c r="H588" s="155"/>
      <c r="I588" s="92"/>
    </row>
    <row r="589" spans="1:9" x14ac:dyDescent="0.2">
      <c r="A589" s="362"/>
      <c r="B589" s="362"/>
      <c r="C589" s="362"/>
      <c r="D589" s="363"/>
      <c r="E589" s="254"/>
      <c r="F589" s="226"/>
      <c r="G589" s="266"/>
      <c r="H589" s="155"/>
      <c r="I589" s="92"/>
    </row>
    <row r="590" spans="1:9" x14ac:dyDescent="0.2">
      <c r="A590" s="362"/>
      <c r="B590" s="362"/>
      <c r="C590" s="362"/>
      <c r="D590" s="363"/>
      <c r="E590" s="257"/>
      <c r="F590" s="228"/>
      <c r="G590" s="200"/>
      <c r="H590" s="155"/>
      <c r="I590" s="92"/>
    </row>
    <row r="591" spans="1:9" x14ac:dyDescent="0.2">
      <c r="A591" s="203" t="s">
        <v>543</v>
      </c>
      <c r="B591" s="239" t="s">
        <v>581</v>
      </c>
      <c r="C591" s="201" t="s">
        <v>540</v>
      </c>
      <c r="D591" s="240" t="s">
        <v>540</v>
      </c>
      <c r="E591" s="201" t="s">
        <v>540</v>
      </c>
      <c r="F591" s="201" t="s">
        <v>540</v>
      </c>
      <c r="G591" s="91" t="s">
        <v>540</v>
      </c>
      <c r="H591" s="288" t="s">
        <v>582</v>
      </c>
      <c r="I591" s="92" t="s">
        <v>793</v>
      </c>
    </row>
    <row r="592" spans="1:9" x14ac:dyDescent="0.2">
      <c r="A592" s="56">
        <v>9383</v>
      </c>
      <c r="B592" s="57" t="s">
        <v>583</v>
      </c>
      <c r="C592" s="58">
        <v>2338.96</v>
      </c>
      <c r="D592" s="197">
        <v>2338.96</v>
      </c>
      <c r="E592" s="198">
        <f t="shared" ref="E592:E644" si="91">D592+(D592*8%)</f>
        <v>2526.0767999999998</v>
      </c>
      <c r="F592" s="198">
        <f t="shared" si="88"/>
        <v>2904.9883199999999</v>
      </c>
      <c r="G592" s="198">
        <f t="shared" si="89"/>
        <v>3195.4871519999997</v>
      </c>
      <c r="H592" s="264">
        <f t="shared" si="90"/>
        <v>3578.9456102399995</v>
      </c>
      <c r="I592" s="285">
        <v>3578.95</v>
      </c>
    </row>
    <row r="593" spans="1:9" x14ac:dyDescent="0.2">
      <c r="A593" s="56">
        <v>9396</v>
      </c>
      <c r="B593" s="57" t="s">
        <v>584</v>
      </c>
      <c r="C593" s="58">
        <v>3146</v>
      </c>
      <c r="D593" s="197">
        <v>3146</v>
      </c>
      <c r="E593" s="198">
        <f t="shared" si="91"/>
        <v>3397.68</v>
      </c>
      <c r="F593" s="198">
        <f t="shared" si="88"/>
        <v>3907.3319999999999</v>
      </c>
      <c r="G593" s="198">
        <f t="shared" si="89"/>
        <v>4298.0652</v>
      </c>
      <c r="H593" s="264">
        <f t="shared" si="90"/>
        <v>4813.8330239999996</v>
      </c>
      <c r="I593" s="285">
        <v>4813.83</v>
      </c>
    </row>
    <row r="594" spans="1:9" x14ac:dyDescent="0.2">
      <c r="A594" s="56">
        <v>9393</v>
      </c>
      <c r="B594" s="57" t="s">
        <v>585</v>
      </c>
      <c r="C594" s="58">
        <v>1188</v>
      </c>
      <c r="D594" s="197">
        <v>1188</v>
      </c>
      <c r="E594" s="198">
        <f t="shared" si="91"/>
        <v>1283.04</v>
      </c>
      <c r="F594" s="198">
        <f t="shared" si="88"/>
        <v>1475.4959999999999</v>
      </c>
      <c r="G594" s="198">
        <f t="shared" si="89"/>
        <v>1623.0455999999999</v>
      </c>
      <c r="H594" s="264">
        <f t="shared" si="90"/>
        <v>1817.811072</v>
      </c>
      <c r="I594" s="285">
        <v>1817.81</v>
      </c>
    </row>
    <row r="595" spans="1:9" x14ac:dyDescent="0.2">
      <c r="A595" s="59" t="s">
        <v>586</v>
      </c>
      <c r="B595" s="60" t="s">
        <v>587</v>
      </c>
      <c r="C595" s="58">
        <v>744.12</v>
      </c>
      <c r="D595" s="197">
        <v>744.12</v>
      </c>
      <c r="E595" s="198">
        <f t="shared" si="91"/>
        <v>803.64959999999996</v>
      </c>
      <c r="F595" s="198">
        <f t="shared" si="88"/>
        <v>924.19704000000002</v>
      </c>
      <c r="G595" s="198">
        <f t="shared" si="89"/>
        <v>1016.616744</v>
      </c>
      <c r="H595" s="264">
        <f t="shared" si="90"/>
        <v>1138.6107532800002</v>
      </c>
      <c r="I595" s="285">
        <v>1138.6099999999999</v>
      </c>
    </row>
    <row r="596" spans="1:9" x14ac:dyDescent="0.2">
      <c r="A596" s="59">
        <v>9391</v>
      </c>
      <c r="B596" s="60" t="s">
        <v>588</v>
      </c>
      <c r="C596" s="58">
        <v>814.32</v>
      </c>
      <c r="D596" s="197">
        <v>814.32</v>
      </c>
      <c r="E596" s="198">
        <f t="shared" si="91"/>
        <v>879.46559999999999</v>
      </c>
      <c r="F596" s="198">
        <f t="shared" si="88"/>
        <v>1011.38544</v>
      </c>
      <c r="G596" s="198">
        <f t="shared" si="89"/>
        <v>1112.5239839999999</v>
      </c>
      <c r="H596" s="264">
        <f t="shared" si="90"/>
        <v>1246.02686208</v>
      </c>
      <c r="I596" s="285">
        <v>1246.03</v>
      </c>
    </row>
    <row r="597" spans="1:9" x14ac:dyDescent="0.2">
      <c r="A597" s="59">
        <v>9390</v>
      </c>
      <c r="B597" s="60" t="s">
        <v>588</v>
      </c>
      <c r="C597" s="58">
        <v>870.48</v>
      </c>
      <c r="D597" s="197">
        <v>870.48</v>
      </c>
      <c r="E597" s="198">
        <f t="shared" si="91"/>
        <v>940.11840000000007</v>
      </c>
      <c r="F597" s="198">
        <f t="shared" si="88"/>
        <v>1081.13616</v>
      </c>
      <c r="G597" s="198">
        <f t="shared" si="89"/>
        <v>1189.2497760000001</v>
      </c>
      <c r="H597" s="264">
        <f t="shared" si="90"/>
        <v>1331.9597491200002</v>
      </c>
      <c r="I597" s="285">
        <v>1331.96</v>
      </c>
    </row>
    <row r="598" spans="1:9" x14ac:dyDescent="0.2">
      <c r="A598" s="59">
        <v>9395</v>
      </c>
      <c r="B598" s="60" t="s">
        <v>589</v>
      </c>
      <c r="C598" s="58">
        <v>4563</v>
      </c>
      <c r="D598" s="197">
        <v>4563</v>
      </c>
      <c r="E598" s="198">
        <f t="shared" si="91"/>
        <v>4928.04</v>
      </c>
      <c r="F598" s="198">
        <f t="shared" si="88"/>
        <v>5667.2460000000001</v>
      </c>
      <c r="G598" s="198">
        <f t="shared" si="89"/>
        <v>6233.9706000000006</v>
      </c>
      <c r="H598" s="264">
        <f t="shared" si="90"/>
        <v>6982.0470720000003</v>
      </c>
      <c r="I598" s="285">
        <v>6982.05</v>
      </c>
    </row>
    <row r="599" spans="1:9" x14ac:dyDescent="0.2">
      <c r="A599" s="59">
        <v>9394</v>
      </c>
      <c r="B599" s="60" t="s">
        <v>590</v>
      </c>
      <c r="C599" s="58">
        <v>1544.4</v>
      </c>
      <c r="D599" s="197">
        <v>1544.4</v>
      </c>
      <c r="E599" s="198">
        <f t="shared" si="91"/>
        <v>1667.952</v>
      </c>
      <c r="F599" s="198">
        <f t="shared" si="88"/>
        <v>1918.1448</v>
      </c>
      <c r="G599" s="198">
        <f t="shared" si="89"/>
        <v>2109.95928</v>
      </c>
      <c r="H599" s="264">
        <f t="shared" si="90"/>
        <v>2363.1543935999998</v>
      </c>
      <c r="I599" s="285">
        <v>2363.15</v>
      </c>
    </row>
    <row r="600" spans="1:9" x14ac:dyDescent="0.2">
      <c r="A600" s="56" t="s">
        <v>591</v>
      </c>
      <c r="B600" s="61" t="s">
        <v>592</v>
      </c>
      <c r="C600" s="58">
        <v>280.8</v>
      </c>
      <c r="D600" s="197">
        <v>280.8</v>
      </c>
      <c r="E600" s="198">
        <f t="shared" si="91"/>
        <v>303.26400000000001</v>
      </c>
      <c r="F600" s="198">
        <f t="shared" si="88"/>
        <v>348.75360000000001</v>
      </c>
      <c r="G600" s="198">
        <f t="shared" si="89"/>
        <v>383.62896000000001</v>
      </c>
      <c r="H600" s="264">
        <f t="shared" si="90"/>
        <v>429.66443520000001</v>
      </c>
      <c r="I600" s="92">
        <v>429.66</v>
      </c>
    </row>
    <row r="601" spans="1:9" x14ac:dyDescent="0.2">
      <c r="A601" s="56"/>
      <c r="B601" s="61"/>
      <c r="C601" s="62"/>
      <c r="D601" s="197"/>
      <c r="E601" s="198"/>
      <c r="F601" s="198"/>
      <c r="G601" s="198"/>
      <c r="H601" s="264"/>
      <c r="I601" s="92"/>
    </row>
    <row r="602" spans="1:9" x14ac:dyDescent="0.2">
      <c r="A602" s="137" t="s">
        <v>543</v>
      </c>
      <c r="B602" s="138" t="s">
        <v>593</v>
      </c>
      <c r="C602" s="91" t="s">
        <v>540</v>
      </c>
      <c r="D602" s="186" t="s">
        <v>540</v>
      </c>
      <c r="E602" s="91" t="s">
        <v>540</v>
      </c>
      <c r="F602" s="91" t="s">
        <v>540</v>
      </c>
      <c r="G602" s="91" t="s">
        <v>540</v>
      </c>
      <c r="H602" s="288" t="s">
        <v>582</v>
      </c>
      <c r="I602" s="92" t="s">
        <v>793</v>
      </c>
    </row>
    <row r="603" spans="1:9" x14ac:dyDescent="0.2">
      <c r="A603" s="56">
        <v>9384</v>
      </c>
      <c r="B603" s="61" t="s">
        <v>594</v>
      </c>
      <c r="C603" s="58">
        <v>2796.76</v>
      </c>
      <c r="D603" s="197">
        <v>2796.76</v>
      </c>
      <c r="E603" s="198">
        <f t="shared" si="91"/>
        <v>3020.5008000000003</v>
      </c>
      <c r="F603" s="198">
        <f t="shared" si="88"/>
        <v>3473.5759200000002</v>
      </c>
      <c r="G603" s="198">
        <f t="shared" si="89"/>
        <v>3820.9335120000005</v>
      </c>
      <c r="H603" s="264">
        <f t="shared" si="90"/>
        <v>4279.4455334400009</v>
      </c>
      <c r="I603" s="285">
        <v>4279.45</v>
      </c>
    </row>
    <row r="604" spans="1:9" x14ac:dyDescent="0.2">
      <c r="A604" s="56">
        <v>9406</v>
      </c>
      <c r="B604" s="61" t="s">
        <v>595</v>
      </c>
      <c r="C604" s="58">
        <v>1794.93</v>
      </c>
      <c r="D604" s="197">
        <v>1794.93</v>
      </c>
      <c r="E604" s="198">
        <f t="shared" si="91"/>
        <v>1938.5244</v>
      </c>
      <c r="F604" s="198">
        <f t="shared" si="88"/>
        <v>2229.3030600000002</v>
      </c>
      <c r="G604" s="198">
        <f t="shared" si="89"/>
        <v>2452.2333660000004</v>
      </c>
      <c r="H604" s="264">
        <f t="shared" si="90"/>
        <v>2746.5013699200003</v>
      </c>
      <c r="I604" s="285">
        <v>2746.5</v>
      </c>
    </row>
    <row r="605" spans="1:9" x14ac:dyDescent="0.2">
      <c r="A605" s="56">
        <v>9400</v>
      </c>
      <c r="B605" s="61" t="s">
        <v>596</v>
      </c>
      <c r="C605" s="58">
        <v>730.08</v>
      </c>
      <c r="D605" s="197">
        <v>730.08</v>
      </c>
      <c r="E605" s="198">
        <f t="shared" si="91"/>
        <v>788.4864</v>
      </c>
      <c r="F605" s="198">
        <f t="shared" si="88"/>
        <v>906.75936000000002</v>
      </c>
      <c r="G605" s="198">
        <f t="shared" si="89"/>
        <v>997.43529599999999</v>
      </c>
      <c r="H605" s="264">
        <f t="shared" si="90"/>
        <v>1117.12753152</v>
      </c>
      <c r="I605" s="285">
        <v>1117.1300000000001</v>
      </c>
    </row>
    <row r="606" spans="1:9" x14ac:dyDescent="0.2">
      <c r="A606" s="56" t="s">
        <v>597</v>
      </c>
      <c r="B606" s="61" t="s">
        <v>598</v>
      </c>
      <c r="C606" s="58">
        <v>2527.1999999999998</v>
      </c>
      <c r="D606" s="197">
        <v>2527.1999999999998</v>
      </c>
      <c r="E606" s="198">
        <f t="shared" si="91"/>
        <v>2729.3759999999997</v>
      </c>
      <c r="F606" s="198">
        <f t="shared" si="88"/>
        <v>3138.7823999999996</v>
      </c>
      <c r="G606" s="198">
        <f t="shared" si="89"/>
        <v>3452.6606399999996</v>
      </c>
      <c r="H606" s="264">
        <f t="shared" si="90"/>
        <v>3866.9799167999995</v>
      </c>
      <c r="I606" s="285">
        <v>3866.98</v>
      </c>
    </row>
    <row r="607" spans="1:9" x14ac:dyDescent="0.2">
      <c r="A607" s="56" t="s">
        <v>599</v>
      </c>
      <c r="B607" s="61" t="s">
        <v>600</v>
      </c>
      <c r="C607" s="58">
        <v>1249.56</v>
      </c>
      <c r="D607" s="197">
        <v>1249.56</v>
      </c>
      <c r="E607" s="198">
        <f t="shared" si="91"/>
        <v>1349.5247999999999</v>
      </c>
      <c r="F607" s="198">
        <f t="shared" si="88"/>
        <v>1551.9535199999998</v>
      </c>
      <c r="G607" s="198">
        <f t="shared" si="89"/>
        <v>1707.1488719999998</v>
      </c>
      <c r="H607" s="264">
        <f t="shared" si="90"/>
        <v>1912.0067366399996</v>
      </c>
      <c r="I607" s="285">
        <v>1912.01</v>
      </c>
    </row>
    <row r="608" spans="1:9" x14ac:dyDescent="0.2">
      <c r="A608" s="56">
        <v>9401</v>
      </c>
      <c r="B608" s="61" t="s">
        <v>601</v>
      </c>
      <c r="C608" s="58">
        <v>912.6</v>
      </c>
      <c r="D608" s="197">
        <v>912.6</v>
      </c>
      <c r="E608" s="198">
        <f t="shared" si="91"/>
        <v>985.60800000000006</v>
      </c>
      <c r="F608" s="198">
        <f t="shared" si="88"/>
        <v>1133.4492</v>
      </c>
      <c r="G608" s="198">
        <f t="shared" si="89"/>
        <v>1246.79412</v>
      </c>
      <c r="H608" s="264">
        <f t="shared" si="90"/>
        <v>1396.4094144000001</v>
      </c>
      <c r="I608" s="285">
        <v>1396.41</v>
      </c>
    </row>
    <row r="609" spans="1:9" x14ac:dyDescent="0.2">
      <c r="A609" s="56" t="s">
        <v>602</v>
      </c>
      <c r="B609" s="61" t="s">
        <v>603</v>
      </c>
      <c r="C609" s="58">
        <v>1347.84</v>
      </c>
      <c r="D609" s="197">
        <v>1347.84</v>
      </c>
      <c r="E609" s="198">
        <f t="shared" si="91"/>
        <v>1455.6671999999999</v>
      </c>
      <c r="F609" s="198">
        <f t="shared" si="88"/>
        <v>1674.0172799999998</v>
      </c>
      <c r="G609" s="198">
        <f t="shared" si="89"/>
        <v>1841.4190079999998</v>
      </c>
      <c r="H609" s="264">
        <f t="shared" si="90"/>
        <v>2062.3892889599997</v>
      </c>
      <c r="I609" s="285">
        <v>2062.39</v>
      </c>
    </row>
    <row r="610" spans="1:9" x14ac:dyDescent="0.2">
      <c r="A610" s="56" t="s">
        <v>604</v>
      </c>
      <c r="B610" s="61" t="s">
        <v>605</v>
      </c>
      <c r="C610" s="58">
        <v>1109.1600000000001</v>
      </c>
      <c r="D610" s="197">
        <v>1109.1600000000001</v>
      </c>
      <c r="E610" s="198">
        <f t="shared" si="91"/>
        <v>1197.8928000000001</v>
      </c>
      <c r="F610" s="198">
        <f t="shared" si="88"/>
        <v>1377.57672</v>
      </c>
      <c r="G610" s="198">
        <f t="shared" si="89"/>
        <v>1515.334392</v>
      </c>
      <c r="H610" s="264">
        <f t="shared" si="90"/>
        <v>1697.17451904</v>
      </c>
      <c r="I610" s="285">
        <v>1697.17</v>
      </c>
    </row>
    <row r="611" spans="1:9" x14ac:dyDescent="0.2">
      <c r="A611" s="56" t="s">
        <v>606</v>
      </c>
      <c r="B611" s="61" t="s">
        <v>607</v>
      </c>
      <c r="C611" s="58">
        <v>1446.12</v>
      </c>
      <c r="D611" s="197">
        <v>1446.12</v>
      </c>
      <c r="E611" s="198">
        <f t="shared" si="91"/>
        <v>1561.8095999999998</v>
      </c>
      <c r="F611" s="198">
        <f t="shared" si="88"/>
        <v>1796.0810399999998</v>
      </c>
      <c r="G611" s="198">
        <f t="shared" si="89"/>
        <v>1975.6891439999997</v>
      </c>
      <c r="H611" s="264">
        <f t="shared" si="90"/>
        <v>2212.7718412799995</v>
      </c>
      <c r="I611" s="285">
        <v>2212.77</v>
      </c>
    </row>
    <row r="612" spans="1:9" x14ac:dyDescent="0.2">
      <c r="A612" s="56">
        <v>9385</v>
      </c>
      <c r="B612" s="61" t="s">
        <v>608</v>
      </c>
      <c r="C612" s="58">
        <v>1544.4</v>
      </c>
      <c r="D612" s="197">
        <v>1544.4</v>
      </c>
      <c r="E612" s="198">
        <f t="shared" si="91"/>
        <v>1667.952</v>
      </c>
      <c r="F612" s="198">
        <f t="shared" si="88"/>
        <v>1918.1448</v>
      </c>
      <c r="G612" s="198">
        <f t="shared" si="89"/>
        <v>2109.95928</v>
      </c>
      <c r="H612" s="264">
        <f t="shared" si="90"/>
        <v>2363.1543935999998</v>
      </c>
      <c r="I612" s="285">
        <v>2363.15</v>
      </c>
    </row>
    <row r="613" spans="1:9" ht="10.5" customHeight="1" x14ac:dyDescent="0.2">
      <c r="A613" s="56"/>
      <c r="B613" s="61"/>
      <c r="C613" s="58"/>
      <c r="D613" s="197"/>
      <c r="E613" s="198"/>
      <c r="F613" s="198"/>
      <c r="G613" s="198"/>
      <c r="H613" s="264">
        <f t="shared" si="90"/>
        <v>0</v>
      </c>
      <c r="I613" s="92"/>
    </row>
    <row r="614" spans="1:9" x14ac:dyDescent="0.2">
      <c r="A614" s="137" t="s">
        <v>543</v>
      </c>
      <c r="B614" s="138" t="s">
        <v>609</v>
      </c>
      <c r="C614" s="91" t="s">
        <v>540</v>
      </c>
      <c r="D614" s="186" t="s">
        <v>540</v>
      </c>
      <c r="E614" s="91" t="s">
        <v>540</v>
      </c>
      <c r="F614" s="91" t="s">
        <v>540</v>
      </c>
      <c r="G614" s="91" t="s">
        <v>540</v>
      </c>
      <c r="H614" s="288" t="s">
        <v>582</v>
      </c>
      <c r="I614" s="92" t="s">
        <v>793</v>
      </c>
    </row>
    <row r="615" spans="1:9" x14ac:dyDescent="0.2">
      <c r="A615" s="56">
        <v>9387</v>
      </c>
      <c r="B615" s="61" t="s">
        <v>610</v>
      </c>
      <c r="C615" s="58">
        <v>1224.06</v>
      </c>
      <c r="D615" s="197">
        <v>1224.06</v>
      </c>
      <c r="E615" s="198">
        <f t="shared" si="91"/>
        <v>1321.9848</v>
      </c>
      <c r="F615" s="198">
        <f t="shared" si="88"/>
        <v>1520.28252</v>
      </c>
      <c r="G615" s="198">
        <f t="shared" si="89"/>
        <v>1672.310772</v>
      </c>
      <c r="H615" s="264">
        <f t="shared" si="90"/>
        <v>1872.9880646399999</v>
      </c>
      <c r="I615" s="285">
        <v>1872.99</v>
      </c>
    </row>
    <row r="616" spans="1:9" x14ac:dyDescent="0.2">
      <c r="A616" s="56" t="s">
        <v>611</v>
      </c>
      <c r="B616" s="61" t="s">
        <v>612</v>
      </c>
      <c r="C616" s="58">
        <v>2023.96</v>
      </c>
      <c r="D616" s="197">
        <v>2023.96</v>
      </c>
      <c r="E616" s="198">
        <f t="shared" si="91"/>
        <v>2185.8768</v>
      </c>
      <c r="F616" s="198">
        <f t="shared" si="88"/>
        <v>2513.7583199999999</v>
      </c>
      <c r="G616" s="198">
        <f t="shared" si="89"/>
        <v>2765.1341520000001</v>
      </c>
      <c r="H616" s="264">
        <f t="shared" si="90"/>
        <v>3096.9502502400001</v>
      </c>
      <c r="I616" s="285">
        <v>3096.95</v>
      </c>
    </row>
    <row r="617" spans="1:9" x14ac:dyDescent="0.2">
      <c r="A617" s="56"/>
      <c r="B617" s="61"/>
      <c r="C617" s="62"/>
      <c r="D617" s="197"/>
      <c r="E617" s="198"/>
      <c r="F617" s="198"/>
      <c r="G617" s="198"/>
      <c r="H617" s="264">
        <f t="shared" si="90"/>
        <v>0</v>
      </c>
      <c r="I617" s="92"/>
    </row>
    <row r="618" spans="1:9" x14ac:dyDescent="0.2">
      <c r="A618" s="137" t="s">
        <v>543</v>
      </c>
      <c r="B618" s="138" t="s">
        <v>613</v>
      </c>
      <c r="C618" s="91" t="s">
        <v>540</v>
      </c>
      <c r="D618" s="186" t="s">
        <v>540</v>
      </c>
      <c r="E618" s="91" t="s">
        <v>540</v>
      </c>
      <c r="F618" s="91" t="s">
        <v>540</v>
      </c>
      <c r="G618" s="91" t="s">
        <v>540</v>
      </c>
      <c r="H618" s="288" t="s">
        <v>582</v>
      </c>
      <c r="I618" s="92" t="s">
        <v>793</v>
      </c>
    </row>
    <row r="619" spans="1:9" x14ac:dyDescent="0.2">
      <c r="A619" s="56">
        <v>9399</v>
      </c>
      <c r="B619" s="61" t="s">
        <v>614</v>
      </c>
      <c r="C619" s="62">
        <v>1009.88</v>
      </c>
      <c r="D619" s="197">
        <v>1010.88</v>
      </c>
      <c r="E619" s="198">
        <f t="shared" si="91"/>
        <v>1091.7503999999999</v>
      </c>
      <c r="F619" s="198">
        <f t="shared" si="88"/>
        <v>1255.5129599999998</v>
      </c>
      <c r="G619" s="198">
        <f t="shared" si="89"/>
        <v>1381.0642559999997</v>
      </c>
      <c r="H619" s="264">
        <f t="shared" si="90"/>
        <v>1546.7919667199997</v>
      </c>
      <c r="I619" s="285">
        <v>1546.79</v>
      </c>
    </row>
    <row r="620" spans="1:9" x14ac:dyDescent="0.2">
      <c r="A620" s="56"/>
      <c r="B620" s="61"/>
      <c r="C620" s="62"/>
      <c r="D620" s="197"/>
      <c r="E620" s="198"/>
      <c r="F620" s="198"/>
      <c r="G620" s="198"/>
      <c r="H620" s="264">
        <f t="shared" si="90"/>
        <v>0</v>
      </c>
      <c r="I620" s="92"/>
    </row>
    <row r="621" spans="1:9" x14ac:dyDescent="0.2">
      <c r="A621" s="137" t="s">
        <v>543</v>
      </c>
      <c r="B621" s="138" t="s">
        <v>615</v>
      </c>
      <c r="C621" s="91" t="s">
        <v>540</v>
      </c>
      <c r="D621" s="186" t="s">
        <v>540</v>
      </c>
      <c r="E621" s="91" t="s">
        <v>540</v>
      </c>
      <c r="F621" s="91" t="s">
        <v>540</v>
      </c>
      <c r="G621" s="91" t="s">
        <v>540</v>
      </c>
      <c r="H621" s="288" t="s">
        <v>582</v>
      </c>
      <c r="I621" s="286" t="s">
        <v>793</v>
      </c>
    </row>
    <row r="622" spans="1:9" x14ac:dyDescent="0.2">
      <c r="A622" s="56">
        <v>9607</v>
      </c>
      <c r="B622" s="61" t="s">
        <v>616</v>
      </c>
      <c r="C622" s="62">
        <v>656.07</v>
      </c>
      <c r="D622" s="197">
        <v>657.07</v>
      </c>
      <c r="E622" s="198">
        <f t="shared" si="91"/>
        <v>709.63560000000007</v>
      </c>
      <c r="F622" s="198">
        <f t="shared" si="88"/>
        <v>816.08094000000006</v>
      </c>
      <c r="G622" s="198">
        <f t="shared" si="89"/>
        <v>897.68903400000011</v>
      </c>
      <c r="H622" s="264">
        <f t="shared" si="90"/>
        <v>1005.4117180800001</v>
      </c>
      <c r="I622" s="285">
        <v>1005.41</v>
      </c>
    </row>
    <row r="623" spans="1:9" x14ac:dyDescent="0.2">
      <c r="A623" s="56"/>
      <c r="B623" s="61"/>
      <c r="C623" s="62"/>
      <c r="D623" s="197"/>
      <c r="E623" s="198"/>
      <c r="F623" s="198"/>
      <c r="G623" s="198"/>
      <c r="H623" s="264">
        <f t="shared" si="90"/>
        <v>0</v>
      </c>
      <c r="I623" s="92"/>
    </row>
    <row r="624" spans="1:9" x14ac:dyDescent="0.2">
      <c r="A624" s="137" t="s">
        <v>543</v>
      </c>
      <c r="B624" s="138" t="s">
        <v>617</v>
      </c>
      <c r="C624" s="91" t="s">
        <v>540</v>
      </c>
      <c r="D624" s="186" t="s">
        <v>540</v>
      </c>
      <c r="E624" s="91" t="s">
        <v>540</v>
      </c>
      <c r="F624" s="91" t="s">
        <v>540</v>
      </c>
      <c r="G624" s="91" t="s">
        <v>540</v>
      </c>
      <c r="H624" s="288" t="s">
        <v>582</v>
      </c>
      <c r="I624" s="286" t="s">
        <v>793</v>
      </c>
    </row>
    <row r="625" spans="1:9" x14ac:dyDescent="0.2">
      <c r="A625" s="56">
        <v>9605</v>
      </c>
      <c r="B625" s="61" t="s">
        <v>618</v>
      </c>
      <c r="C625" s="62">
        <v>353.8</v>
      </c>
      <c r="D625" s="197">
        <v>353.8</v>
      </c>
      <c r="E625" s="198">
        <f t="shared" si="91"/>
        <v>382.10400000000004</v>
      </c>
      <c r="F625" s="198">
        <f t="shared" si="88"/>
        <v>439.41960000000006</v>
      </c>
      <c r="G625" s="198">
        <f t="shared" si="89"/>
        <v>483.36156000000005</v>
      </c>
      <c r="H625" s="264">
        <f t="shared" si="90"/>
        <v>541.36494720000007</v>
      </c>
      <c r="I625" s="92">
        <v>541.36</v>
      </c>
    </row>
    <row r="626" spans="1:9" x14ac:dyDescent="0.2">
      <c r="A626" s="56">
        <v>9606</v>
      </c>
      <c r="B626" s="61" t="s">
        <v>619</v>
      </c>
      <c r="C626" s="62">
        <v>329.94</v>
      </c>
      <c r="D626" s="197">
        <v>329.94</v>
      </c>
      <c r="E626" s="198">
        <f t="shared" si="91"/>
        <v>356.33519999999999</v>
      </c>
      <c r="F626" s="198">
        <f t="shared" si="88"/>
        <v>409.78548000000001</v>
      </c>
      <c r="G626" s="198">
        <f t="shared" si="89"/>
        <v>450.764028</v>
      </c>
      <c r="H626" s="264">
        <f t="shared" si="90"/>
        <v>504.85571135999999</v>
      </c>
      <c r="I626" s="92">
        <v>504.86</v>
      </c>
    </row>
    <row r="627" spans="1:9" x14ac:dyDescent="0.2">
      <c r="A627" s="56"/>
      <c r="B627" s="61"/>
      <c r="C627" s="62"/>
      <c r="D627" s="197"/>
      <c r="E627" s="198"/>
      <c r="F627" s="198"/>
      <c r="G627" s="198"/>
      <c r="H627" s="264">
        <f t="shared" si="90"/>
        <v>0</v>
      </c>
      <c r="I627" s="92"/>
    </row>
    <row r="628" spans="1:9" x14ac:dyDescent="0.2">
      <c r="A628" s="137" t="s">
        <v>543</v>
      </c>
      <c r="B628" s="138" t="s">
        <v>620</v>
      </c>
      <c r="C628" s="91" t="s">
        <v>540</v>
      </c>
      <c r="D628" s="186" t="s">
        <v>540</v>
      </c>
      <c r="E628" s="91" t="s">
        <v>540</v>
      </c>
      <c r="F628" s="91" t="s">
        <v>540</v>
      </c>
      <c r="G628" s="91" t="s">
        <v>540</v>
      </c>
      <c r="H628" s="288" t="s">
        <v>582</v>
      </c>
      <c r="I628" s="286" t="s">
        <v>793</v>
      </c>
    </row>
    <row r="629" spans="1:9" x14ac:dyDescent="0.2">
      <c r="A629" s="56">
        <v>9377</v>
      </c>
      <c r="B629" s="61" t="s">
        <v>621</v>
      </c>
      <c r="C629" s="62">
        <v>1095.1199999999999</v>
      </c>
      <c r="D629" s="197">
        <v>1095.1199999999999</v>
      </c>
      <c r="E629" s="198">
        <f t="shared" si="91"/>
        <v>1182.7295999999999</v>
      </c>
      <c r="F629" s="198">
        <f t="shared" ref="F629:F662" si="92">E629+(E629*15%)</f>
        <v>1360.1390399999998</v>
      </c>
      <c r="G629" s="198">
        <f t="shared" ref="G629:G662" si="93">F629+(F629*10%)</f>
        <v>1496.1529439999997</v>
      </c>
      <c r="H629" s="264">
        <f t="shared" si="90"/>
        <v>1675.6912972799996</v>
      </c>
      <c r="I629" s="285">
        <v>1675.69</v>
      </c>
    </row>
    <row r="630" spans="1:9" x14ac:dyDescent="0.2">
      <c r="A630" s="56">
        <v>9378</v>
      </c>
      <c r="B630" s="61" t="s">
        <v>622</v>
      </c>
      <c r="C630" s="62">
        <v>533.52</v>
      </c>
      <c r="D630" s="197">
        <v>533.52</v>
      </c>
      <c r="E630" s="198">
        <f t="shared" si="91"/>
        <v>576.20159999999998</v>
      </c>
      <c r="F630" s="198">
        <f t="shared" si="92"/>
        <v>662.63184000000001</v>
      </c>
      <c r="G630" s="198">
        <f t="shared" si="93"/>
        <v>728.89502400000003</v>
      </c>
      <c r="H630" s="264">
        <f t="shared" si="90"/>
        <v>816.36242688000004</v>
      </c>
      <c r="I630" s="92">
        <v>816.36</v>
      </c>
    </row>
    <row r="631" spans="1:9" x14ac:dyDescent="0.2">
      <c r="A631" s="56"/>
      <c r="B631" s="61"/>
      <c r="C631" s="62"/>
      <c r="D631" s="197"/>
      <c r="E631" s="198"/>
      <c r="F631" s="198"/>
      <c r="G631" s="198"/>
      <c r="H631" s="264">
        <f t="shared" si="90"/>
        <v>0</v>
      </c>
      <c r="I631" s="92"/>
    </row>
    <row r="632" spans="1:9" x14ac:dyDescent="0.2">
      <c r="A632" s="137" t="s">
        <v>543</v>
      </c>
      <c r="B632" s="138" t="s">
        <v>623</v>
      </c>
      <c r="C632" s="91" t="s">
        <v>540</v>
      </c>
      <c r="D632" s="186" t="s">
        <v>540</v>
      </c>
      <c r="E632" s="91" t="s">
        <v>540</v>
      </c>
      <c r="F632" s="91" t="s">
        <v>540</v>
      </c>
      <c r="G632" s="91" t="s">
        <v>540</v>
      </c>
      <c r="H632" s="288" t="s">
        <v>582</v>
      </c>
      <c r="I632" s="286" t="s">
        <v>793</v>
      </c>
    </row>
    <row r="633" spans="1:9" x14ac:dyDescent="0.2">
      <c r="A633" s="56">
        <v>9397</v>
      </c>
      <c r="B633" s="63" t="s">
        <v>624</v>
      </c>
      <c r="C633" s="62">
        <v>1471.39</v>
      </c>
      <c r="D633" s="197">
        <v>1471.39</v>
      </c>
      <c r="E633" s="198">
        <f t="shared" si="91"/>
        <v>1589.1012000000001</v>
      </c>
      <c r="F633" s="198">
        <f t="shared" si="92"/>
        <v>1827.4663800000001</v>
      </c>
      <c r="G633" s="198">
        <f t="shared" si="93"/>
        <v>2010.2130180000001</v>
      </c>
      <c r="H633" s="264">
        <f t="shared" si="90"/>
        <v>2251.4385801600001</v>
      </c>
      <c r="I633" s="285">
        <v>2251.44</v>
      </c>
    </row>
    <row r="634" spans="1:9" x14ac:dyDescent="0.2">
      <c r="A634" s="56" t="s">
        <v>625</v>
      </c>
      <c r="B634" s="63" t="s">
        <v>626</v>
      </c>
      <c r="C634" s="62">
        <v>1191.99</v>
      </c>
      <c r="D634" s="197">
        <v>1191.99</v>
      </c>
      <c r="E634" s="198">
        <f t="shared" si="91"/>
        <v>1287.3492000000001</v>
      </c>
      <c r="F634" s="198">
        <f t="shared" si="92"/>
        <v>1480.4515800000001</v>
      </c>
      <c r="G634" s="198">
        <f t="shared" si="93"/>
        <v>1628.4967380000003</v>
      </c>
      <c r="H634" s="264">
        <f t="shared" si="90"/>
        <v>1823.9163465600004</v>
      </c>
      <c r="I634" s="285">
        <v>1823.92</v>
      </c>
    </row>
    <row r="635" spans="1:9" x14ac:dyDescent="0.2">
      <c r="A635" s="56"/>
      <c r="B635" s="63"/>
      <c r="C635" s="62"/>
      <c r="D635" s="197"/>
      <c r="E635" s="198"/>
      <c r="F635" s="198"/>
      <c r="G635" s="198"/>
      <c r="H635" s="264">
        <f t="shared" si="90"/>
        <v>0</v>
      </c>
      <c r="I635" s="92"/>
    </row>
    <row r="636" spans="1:9" x14ac:dyDescent="0.2">
      <c r="A636" s="137" t="s">
        <v>543</v>
      </c>
      <c r="B636" s="138" t="s">
        <v>627</v>
      </c>
      <c r="C636" s="91" t="s">
        <v>540</v>
      </c>
      <c r="D636" s="186" t="s">
        <v>540</v>
      </c>
      <c r="E636" s="91"/>
      <c r="F636" s="198"/>
      <c r="G636" s="198"/>
      <c r="H636" s="264">
        <f t="shared" si="90"/>
        <v>0</v>
      </c>
      <c r="I636" s="92"/>
    </row>
    <row r="637" spans="1:9" x14ac:dyDescent="0.2">
      <c r="A637" s="56">
        <v>9398</v>
      </c>
      <c r="B637" s="63" t="s">
        <v>628</v>
      </c>
      <c r="C637" s="62">
        <v>1236.3599999999999</v>
      </c>
      <c r="D637" s="197">
        <v>1237.3599999999999</v>
      </c>
      <c r="E637" s="198">
        <f t="shared" si="91"/>
        <v>1336.3488</v>
      </c>
      <c r="F637" s="198">
        <f t="shared" si="92"/>
        <v>1536.8011200000001</v>
      </c>
      <c r="G637" s="198">
        <f t="shared" si="93"/>
        <v>1690.4812320000001</v>
      </c>
      <c r="H637" s="264">
        <f t="shared" si="90"/>
        <v>1893.3389798400001</v>
      </c>
      <c r="I637" s="285">
        <v>1893.34</v>
      </c>
    </row>
    <row r="638" spans="1:9" x14ac:dyDescent="0.2">
      <c r="A638" s="137" t="s">
        <v>543</v>
      </c>
      <c r="B638" s="138" t="s">
        <v>629</v>
      </c>
      <c r="C638" s="91" t="s">
        <v>540</v>
      </c>
      <c r="D638" s="186" t="s">
        <v>540</v>
      </c>
      <c r="E638" s="91" t="s">
        <v>540</v>
      </c>
      <c r="F638" s="91" t="s">
        <v>540</v>
      </c>
      <c r="G638" s="91" t="s">
        <v>540</v>
      </c>
      <c r="H638" s="288" t="s">
        <v>582</v>
      </c>
      <c r="I638" s="286" t="s">
        <v>793</v>
      </c>
    </row>
    <row r="639" spans="1:9" x14ac:dyDescent="0.2">
      <c r="A639" s="56">
        <v>9413</v>
      </c>
      <c r="B639" s="61" t="s">
        <v>630</v>
      </c>
      <c r="C639" s="62">
        <v>1825.2</v>
      </c>
      <c r="D639" s="197">
        <v>1825.2</v>
      </c>
      <c r="E639" s="198">
        <f t="shared" si="91"/>
        <v>1971.2160000000001</v>
      </c>
      <c r="F639" s="198">
        <f t="shared" si="92"/>
        <v>2266.8984</v>
      </c>
      <c r="G639" s="198">
        <f t="shared" si="93"/>
        <v>2493.58824</v>
      </c>
      <c r="H639" s="264">
        <f t="shared" ref="H639:H662" si="94">G639+(G639*12%)</f>
        <v>2792.8188288000001</v>
      </c>
      <c r="I639" s="285">
        <v>2792.82</v>
      </c>
    </row>
    <row r="640" spans="1:9" x14ac:dyDescent="0.2">
      <c r="A640" s="56" t="s">
        <v>631</v>
      </c>
      <c r="B640" s="61" t="s">
        <v>632</v>
      </c>
      <c r="C640" s="62">
        <v>631.79999999999995</v>
      </c>
      <c r="D640" s="197">
        <v>631.79999999999995</v>
      </c>
      <c r="E640" s="198">
        <f t="shared" si="91"/>
        <v>682.34399999999994</v>
      </c>
      <c r="F640" s="198">
        <f t="shared" si="92"/>
        <v>784.6955999999999</v>
      </c>
      <c r="G640" s="198">
        <f t="shared" si="93"/>
        <v>863.1651599999999</v>
      </c>
      <c r="H640" s="264">
        <f t="shared" si="94"/>
        <v>966.74497919999988</v>
      </c>
      <c r="I640" s="92">
        <v>966.74</v>
      </c>
    </row>
    <row r="641" spans="1:9" x14ac:dyDescent="0.2">
      <c r="A641" s="137" t="s">
        <v>543</v>
      </c>
      <c r="B641" s="138" t="s">
        <v>633</v>
      </c>
      <c r="C641" s="91" t="s">
        <v>540</v>
      </c>
      <c r="D641" s="186" t="s">
        <v>540</v>
      </c>
      <c r="E641" s="91" t="s">
        <v>540</v>
      </c>
      <c r="F641" s="91" t="s">
        <v>540</v>
      </c>
      <c r="G641" s="91" t="s">
        <v>540</v>
      </c>
      <c r="H641" s="288" t="s">
        <v>582</v>
      </c>
      <c r="I641" s="286" t="s">
        <v>793</v>
      </c>
    </row>
    <row r="642" spans="1:9" x14ac:dyDescent="0.2">
      <c r="A642" s="56">
        <v>9399</v>
      </c>
      <c r="B642" s="61" t="s">
        <v>634</v>
      </c>
      <c r="C642" s="62">
        <v>694.98</v>
      </c>
      <c r="D642" s="197">
        <v>694.98</v>
      </c>
      <c r="E642" s="198">
        <f t="shared" si="91"/>
        <v>750.57839999999999</v>
      </c>
      <c r="F642" s="198">
        <f t="shared" si="92"/>
        <v>863.16516000000001</v>
      </c>
      <c r="G642" s="198">
        <f t="shared" si="93"/>
        <v>949.48167599999999</v>
      </c>
      <c r="H642" s="264">
        <f t="shared" si="94"/>
        <v>1063.41947712</v>
      </c>
      <c r="I642" s="285">
        <v>1063.42</v>
      </c>
    </row>
    <row r="643" spans="1:9" x14ac:dyDescent="0.2">
      <c r="A643" s="56">
        <v>9388</v>
      </c>
      <c r="B643" s="61" t="s">
        <v>635</v>
      </c>
      <c r="C643" s="62">
        <v>652.86</v>
      </c>
      <c r="D643" s="197">
        <v>652.86</v>
      </c>
      <c r="E643" s="198">
        <f t="shared" si="91"/>
        <v>705.08879999999999</v>
      </c>
      <c r="F643" s="198">
        <f t="shared" si="92"/>
        <v>810.85212000000001</v>
      </c>
      <c r="G643" s="198">
        <f t="shared" si="93"/>
        <v>891.93733199999997</v>
      </c>
      <c r="H643" s="264">
        <f t="shared" si="94"/>
        <v>998.96981183999992</v>
      </c>
      <c r="I643" s="92">
        <v>998.97</v>
      </c>
    </row>
    <row r="644" spans="1:9" x14ac:dyDescent="0.2">
      <c r="A644" s="56">
        <v>9392</v>
      </c>
      <c r="B644" s="61" t="s">
        <v>636</v>
      </c>
      <c r="C644" s="62">
        <v>1137.24</v>
      </c>
      <c r="D644" s="197">
        <v>1137.24</v>
      </c>
      <c r="E644" s="198">
        <f t="shared" si="91"/>
        <v>1228.2192</v>
      </c>
      <c r="F644" s="198">
        <f t="shared" si="92"/>
        <v>1412.45208</v>
      </c>
      <c r="G644" s="198">
        <f t="shared" si="93"/>
        <v>1553.6972880000001</v>
      </c>
      <c r="H644" s="264">
        <f t="shared" si="94"/>
        <v>1740.1409625600002</v>
      </c>
      <c r="I644" s="285">
        <v>1740.14</v>
      </c>
    </row>
    <row r="645" spans="1:9" ht="23.25" x14ac:dyDescent="0.2">
      <c r="A645" s="360" t="s">
        <v>637</v>
      </c>
      <c r="B645" s="360"/>
      <c r="C645" s="360"/>
      <c r="D645" s="361"/>
      <c r="E645" s="219"/>
      <c r="F645" s="198"/>
      <c r="G645" s="198"/>
      <c r="H645" s="264">
        <f t="shared" si="94"/>
        <v>0</v>
      </c>
      <c r="I645" s="92" t="s">
        <v>796</v>
      </c>
    </row>
    <row r="646" spans="1:9" x14ac:dyDescent="0.2">
      <c r="A646" s="137" t="s">
        <v>543</v>
      </c>
      <c r="B646" s="138" t="s">
        <v>638</v>
      </c>
      <c r="C646" s="91" t="s">
        <v>540</v>
      </c>
      <c r="D646" s="186" t="s">
        <v>540</v>
      </c>
      <c r="E646" s="91" t="s">
        <v>540</v>
      </c>
      <c r="F646" s="91" t="s">
        <v>540</v>
      </c>
      <c r="G646" s="91" t="s">
        <v>540</v>
      </c>
      <c r="H646" s="288" t="s">
        <v>582</v>
      </c>
      <c r="I646" s="286" t="s">
        <v>793</v>
      </c>
    </row>
    <row r="647" spans="1:9" x14ac:dyDescent="0.2">
      <c r="A647" s="56">
        <v>9402</v>
      </c>
      <c r="B647" s="61" t="s">
        <v>639</v>
      </c>
      <c r="C647" s="62">
        <v>2861.35</v>
      </c>
      <c r="D647" s="197">
        <v>2861.35</v>
      </c>
      <c r="E647" s="198">
        <f t="shared" ref="E647:E662" si="95">D647+(D647*8%)</f>
        <v>3090.2579999999998</v>
      </c>
      <c r="F647" s="198">
        <f t="shared" si="92"/>
        <v>3553.7966999999999</v>
      </c>
      <c r="G647" s="198">
        <f t="shared" si="93"/>
        <v>3909.1763700000001</v>
      </c>
      <c r="H647" s="264">
        <f t="shared" si="94"/>
        <v>4378.2775344000001</v>
      </c>
      <c r="I647" s="285">
        <v>4378.28</v>
      </c>
    </row>
    <row r="648" spans="1:9" x14ac:dyDescent="0.2">
      <c r="A648" s="56" t="s">
        <v>640</v>
      </c>
      <c r="B648" s="61" t="s">
        <v>641</v>
      </c>
      <c r="C648" s="62">
        <v>2243.59</v>
      </c>
      <c r="D648" s="197">
        <v>2243.59</v>
      </c>
      <c r="E648" s="198">
        <f t="shared" si="95"/>
        <v>2423.0772000000002</v>
      </c>
      <c r="F648" s="198">
        <f t="shared" si="92"/>
        <v>2786.5387800000003</v>
      </c>
      <c r="G648" s="198">
        <f t="shared" si="93"/>
        <v>3065.1926580000004</v>
      </c>
      <c r="H648" s="264">
        <f t="shared" si="94"/>
        <v>3433.0157769600005</v>
      </c>
      <c r="I648" s="285">
        <v>3433.02</v>
      </c>
    </row>
    <row r="649" spans="1:9" x14ac:dyDescent="0.2">
      <c r="A649" s="56">
        <v>9403</v>
      </c>
      <c r="B649" s="61" t="s">
        <v>642</v>
      </c>
      <c r="C649" s="62">
        <v>5464.36</v>
      </c>
      <c r="D649" s="197">
        <v>5464.36</v>
      </c>
      <c r="E649" s="198">
        <f t="shared" si="95"/>
        <v>5901.5087999999996</v>
      </c>
      <c r="F649" s="198">
        <f t="shared" si="92"/>
        <v>6786.7351199999994</v>
      </c>
      <c r="G649" s="198">
        <f t="shared" si="93"/>
        <v>7465.4086319999997</v>
      </c>
      <c r="H649" s="264">
        <f t="shared" si="94"/>
        <v>8361.2576678400001</v>
      </c>
      <c r="I649" s="285">
        <v>8361.26</v>
      </c>
    </row>
    <row r="650" spans="1:9" x14ac:dyDescent="0.2">
      <c r="A650" s="56" t="s">
        <v>643</v>
      </c>
      <c r="B650" s="61" t="s">
        <v>644</v>
      </c>
      <c r="C650" s="62">
        <v>3341.52</v>
      </c>
      <c r="D650" s="197">
        <v>3341.52</v>
      </c>
      <c r="E650" s="198">
        <f t="shared" si="95"/>
        <v>3608.8415999999997</v>
      </c>
      <c r="F650" s="198">
        <f t="shared" si="92"/>
        <v>4150.1678400000001</v>
      </c>
      <c r="G650" s="198">
        <f t="shared" si="93"/>
        <v>4565.1846240000004</v>
      </c>
      <c r="H650" s="264">
        <f t="shared" si="94"/>
        <v>5113.0067788800006</v>
      </c>
      <c r="I650" s="285">
        <v>5113.01</v>
      </c>
    </row>
    <row r="651" spans="1:9" x14ac:dyDescent="0.2">
      <c r="A651" s="56"/>
      <c r="B651" s="61"/>
      <c r="C651" s="62"/>
      <c r="D651" s="197"/>
      <c r="E651" s="198"/>
      <c r="F651" s="198"/>
      <c r="G651" s="198"/>
      <c r="H651" s="264">
        <f t="shared" si="94"/>
        <v>0</v>
      </c>
      <c r="I651" s="92"/>
    </row>
    <row r="652" spans="1:9" x14ac:dyDescent="0.2">
      <c r="A652" s="56"/>
      <c r="B652" s="61"/>
      <c r="C652" s="62"/>
      <c r="D652" s="197"/>
      <c r="E652" s="198"/>
      <c r="F652" s="198"/>
      <c r="G652" s="198"/>
      <c r="H652" s="264">
        <f t="shared" si="94"/>
        <v>0</v>
      </c>
      <c r="I652" s="92"/>
    </row>
    <row r="653" spans="1:9" x14ac:dyDescent="0.2">
      <c r="A653" s="137" t="s">
        <v>543</v>
      </c>
      <c r="B653" s="138" t="s">
        <v>645</v>
      </c>
      <c r="C653" s="91" t="s">
        <v>540</v>
      </c>
      <c r="D653" s="186" t="s">
        <v>540</v>
      </c>
      <c r="E653" s="91" t="s">
        <v>540</v>
      </c>
      <c r="F653" s="91" t="s">
        <v>540</v>
      </c>
      <c r="G653" s="91" t="s">
        <v>540</v>
      </c>
      <c r="H653" s="288" t="s">
        <v>582</v>
      </c>
      <c r="I653" s="286" t="s">
        <v>793</v>
      </c>
    </row>
    <row r="654" spans="1:9" x14ac:dyDescent="0.2">
      <c r="A654" s="56">
        <v>9409</v>
      </c>
      <c r="B654" s="61" t="s">
        <v>646</v>
      </c>
      <c r="C654" s="62">
        <v>1825.2</v>
      </c>
      <c r="D654" s="197">
        <v>1825.2</v>
      </c>
      <c r="E654" s="198">
        <f t="shared" si="95"/>
        <v>1971.2160000000001</v>
      </c>
      <c r="F654" s="198">
        <f t="shared" si="92"/>
        <v>2266.8984</v>
      </c>
      <c r="G654" s="198">
        <f t="shared" si="93"/>
        <v>2493.58824</v>
      </c>
      <c r="H654" s="264">
        <f t="shared" si="94"/>
        <v>2792.8188288000001</v>
      </c>
      <c r="I654" s="285">
        <v>2792.82</v>
      </c>
    </row>
    <row r="655" spans="1:9" x14ac:dyDescent="0.2">
      <c r="A655" s="56">
        <v>9404</v>
      </c>
      <c r="B655" s="61" t="s">
        <v>647</v>
      </c>
      <c r="C655" s="62">
        <v>2386.8000000000002</v>
      </c>
      <c r="D655" s="197">
        <v>2386.8000000000002</v>
      </c>
      <c r="E655" s="198">
        <f t="shared" si="95"/>
        <v>2577.7440000000001</v>
      </c>
      <c r="F655" s="198">
        <f t="shared" si="92"/>
        <v>2964.4056</v>
      </c>
      <c r="G655" s="198">
        <f t="shared" si="93"/>
        <v>3260.8461600000001</v>
      </c>
      <c r="H655" s="264">
        <f t="shared" si="94"/>
        <v>3652.1476991999998</v>
      </c>
      <c r="I655" s="285">
        <v>3652.15</v>
      </c>
    </row>
    <row r="656" spans="1:9" x14ac:dyDescent="0.2">
      <c r="A656" s="56">
        <v>9410</v>
      </c>
      <c r="B656" s="61" t="s">
        <v>648</v>
      </c>
      <c r="C656" s="62">
        <v>3927.26</v>
      </c>
      <c r="D656" s="197">
        <v>3927.26</v>
      </c>
      <c r="E656" s="198">
        <f t="shared" si="95"/>
        <v>4241.4408000000003</v>
      </c>
      <c r="F656" s="198">
        <f t="shared" si="92"/>
        <v>4877.6569200000004</v>
      </c>
      <c r="G656" s="198">
        <f t="shared" si="93"/>
        <v>5365.4226120000003</v>
      </c>
      <c r="H656" s="264">
        <f t="shared" si="94"/>
        <v>6009.27332544</v>
      </c>
      <c r="I656" s="285">
        <v>6009.27</v>
      </c>
    </row>
    <row r="657" spans="1:9" x14ac:dyDescent="0.2">
      <c r="A657" s="56">
        <v>9405</v>
      </c>
      <c r="B657" s="61" t="s">
        <v>649</v>
      </c>
      <c r="C657" s="62">
        <v>4478.76</v>
      </c>
      <c r="D657" s="197">
        <v>4478.76</v>
      </c>
      <c r="E657" s="198">
        <f t="shared" si="95"/>
        <v>4837.0608000000002</v>
      </c>
      <c r="F657" s="198">
        <f t="shared" si="92"/>
        <v>5562.6199200000001</v>
      </c>
      <c r="G657" s="198">
        <f t="shared" si="93"/>
        <v>6118.8819119999998</v>
      </c>
      <c r="H657" s="264">
        <f t="shared" si="94"/>
        <v>6853.1477414399997</v>
      </c>
      <c r="I657" s="285">
        <v>6853.15</v>
      </c>
    </row>
    <row r="658" spans="1:9" x14ac:dyDescent="0.2">
      <c r="A658" s="56"/>
      <c r="B658" s="61"/>
      <c r="C658" s="62"/>
      <c r="D658" s="197"/>
      <c r="E658" s="198">
        <f t="shared" si="95"/>
        <v>0</v>
      </c>
      <c r="F658" s="198"/>
      <c r="G658" s="198"/>
      <c r="H658" s="264">
        <f t="shared" si="94"/>
        <v>0</v>
      </c>
      <c r="I658" s="92"/>
    </row>
    <row r="659" spans="1:9" x14ac:dyDescent="0.2">
      <c r="A659" s="56"/>
      <c r="B659" s="61"/>
      <c r="C659" s="62"/>
      <c r="D659" s="197"/>
      <c r="E659" s="198">
        <f t="shared" si="95"/>
        <v>0</v>
      </c>
      <c r="F659" s="198"/>
      <c r="G659" s="198"/>
      <c r="H659" s="264">
        <f t="shared" si="94"/>
        <v>0</v>
      </c>
      <c r="I659" s="92"/>
    </row>
    <row r="660" spans="1:9" x14ac:dyDescent="0.2">
      <c r="A660" s="137" t="s">
        <v>543</v>
      </c>
      <c r="B660" s="138" t="s">
        <v>650</v>
      </c>
      <c r="C660" s="91" t="s">
        <v>540</v>
      </c>
      <c r="D660" s="186" t="s">
        <v>540</v>
      </c>
      <c r="E660" s="91" t="s">
        <v>540</v>
      </c>
      <c r="F660" s="91" t="s">
        <v>540</v>
      </c>
      <c r="G660" s="91" t="s">
        <v>540</v>
      </c>
      <c r="H660" s="288" t="s">
        <v>582</v>
      </c>
      <c r="I660" s="286" t="s">
        <v>793</v>
      </c>
    </row>
    <row r="661" spans="1:9" x14ac:dyDescent="0.2">
      <c r="A661" s="56">
        <v>9407</v>
      </c>
      <c r="B661" s="61" t="s">
        <v>651</v>
      </c>
      <c r="C661" s="62">
        <v>56.16</v>
      </c>
      <c r="D661" s="197">
        <v>56.16</v>
      </c>
      <c r="E661" s="198">
        <f t="shared" si="95"/>
        <v>60.652799999999999</v>
      </c>
      <c r="F661" s="198">
        <f t="shared" si="92"/>
        <v>69.750720000000001</v>
      </c>
      <c r="G661" s="198">
        <f t="shared" si="93"/>
        <v>76.725791999999998</v>
      </c>
      <c r="H661" s="264">
        <f t="shared" si="94"/>
        <v>85.932887039999997</v>
      </c>
      <c r="I661" s="92">
        <v>85.93</v>
      </c>
    </row>
    <row r="662" spans="1:9" x14ac:dyDescent="0.2">
      <c r="A662" s="56">
        <v>9408</v>
      </c>
      <c r="B662" s="61" t="s">
        <v>652</v>
      </c>
      <c r="C662" s="62">
        <v>26.67</v>
      </c>
      <c r="D662" s="197">
        <v>26.67</v>
      </c>
      <c r="E662" s="198">
        <f t="shared" si="95"/>
        <v>28.803600000000003</v>
      </c>
      <c r="F662" s="198">
        <f t="shared" si="92"/>
        <v>33.124140000000004</v>
      </c>
      <c r="G662" s="198">
        <f t="shared" si="93"/>
        <v>36.436554000000001</v>
      </c>
      <c r="H662" s="264">
        <f t="shared" si="94"/>
        <v>40.808940480000004</v>
      </c>
      <c r="I662" s="92">
        <v>40.81</v>
      </c>
    </row>
    <row r="663" spans="1:9" x14ac:dyDescent="0.2">
      <c r="E663" s="155"/>
      <c r="F663" s="155"/>
      <c r="H663" s="155"/>
    </row>
    <row r="664" spans="1:9" x14ac:dyDescent="0.2">
      <c r="E664" s="155"/>
      <c r="F664" s="155"/>
      <c r="H664" s="155"/>
    </row>
    <row r="665" spans="1:9" x14ac:dyDescent="0.2">
      <c r="E665" s="155"/>
      <c r="F665" s="155"/>
      <c r="H665" s="155"/>
    </row>
    <row r="666" spans="1:9" x14ac:dyDescent="0.2">
      <c r="E666" s="155"/>
      <c r="F666" s="155"/>
      <c r="H666" s="155"/>
    </row>
    <row r="667" spans="1:9" x14ac:dyDescent="0.2">
      <c r="E667" s="155"/>
      <c r="F667" s="155"/>
      <c r="H667" s="155"/>
    </row>
    <row r="668" spans="1:9" x14ac:dyDescent="0.2">
      <c r="E668" s="155"/>
      <c r="F668" s="155"/>
      <c r="H668" s="155"/>
    </row>
    <row r="669" spans="1:9" x14ac:dyDescent="0.2">
      <c r="E669" s="155"/>
      <c r="F669" s="155"/>
      <c r="H669" s="155"/>
    </row>
    <row r="670" spans="1:9" x14ac:dyDescent="0.2">
      <c r="E670" s="155"/>
      <c r="F670" s="155"/>
      <c r="H670" s="155"/>
    </row>
    <row r="671" spans="1:9" x14ac:dyDescent="0.2">
      <c r="E671" s="155"/>
      <c r="F671" s="155"/>
      <c r="H671" s="155"/>
    </row>
    <row r="672" spans="1:9" x14ac:dyDescent="0.2">
      <c r="E672" s="155"/>
      <c r="F672" s="155"/>
      <c r="H672" s="155"/>
    </row>
    <row r="673" spans="5:8" x14ac:dyDescent="0.2">
      <c r="E673" s="155"/>
      <c r="F673" s="155"/>
      <c r="H673" s="155"/>
    </row>
    <row r="674" spans="5:8" x14ac:dyDescent="0.2">
      <c r="E674" s="155"/>
      <c r="F674" s="155"/>
      <c r="H674" s="155"/>
    </row>
    <row r="675" spans="5:8" x14ac:dyDescent="0.2">
      <c r="E675" s="155"/>
      <c r="F675" s="155"/>
      <c r="H675" s="155"/>
    </row>
    <row r="676" spans="5:8" x14ac:dyDescent="0.2">
      <c r="E676" s="155"/>
      <c r="F676" s="155"/>
      <c r="H676" s="155"/>
    </row>
    <row r="677" spans="5:8" x14ac:dyDescent="0.2">
      <c r="E677" s="155"/>
      <c r="F677" s="155"/>
      <c r="H677" s="155"/>
    </row>
    <row r="678" spans="5:8" x14ac:dyDescent="0.2">
      <c r="E678" s="155"/>
      <c r="F678" s="155"/>
      <c r="H678" s="155"/>
    </row>
    <row r="679" spans="5:8" x14ac:dyDescent="0.2">
      <c r="E679" s="155"/>
      <c r="F679" s="155"/>
      <c r="H679" s="155"/>
    </row>
    <row r="680" spans="5:8" x14ac:dyDescent="0.2">
      <c r="E680" s="155"/>
      <c r="F680" s="155"/>
      <c r="H680" s="155"/>
    </row>
    <row r="681" spans="5:8" x14ac:dyDescent="0.2">
      <c r="E681" s="155"/>
      <c r="F681" s="155"/>
      <c r="H681" s="155"/>
    </row>
    <row r="682" spans="5:8" x14ac:dyDescent="0.2">
      <c r="E682" s="155"/>
      <c r="F682" s="155"/>
      <c r="H682" s="155"/>
    </row>
    <row r="683" spans="5:8" x14ac:dyDescent="0.2">
      <c r="E683" s="155"/>
      <c r="F683" s="155"/>
      <c r="H683" s="155"/>
    </row>
    <row r="684" spans="5:8" x14ac:dyDescent="0.2">
      <c r="E684" s="155"/>
      <c r="F684" s="155"/>
      <c r="H684" s="155"/>
    </row>
    <row r="685" spans="5:8" x14ac:dyDescent="0.2">
      <c r="E685" s="155"/>
      <c r="F685" s="155"/>
      <c r="H685" s="155"/>
    </row>
    <row r="686" spans="5:8" x14ac:dyDescent="0.2">
      <c r="E686" s="155"/>
      <c r="F686" s="155"/>
      <c r="H686" s="155"/>
    </row>
    <row r="687" spans="5:8" x14ac:dyDescent="0.2">
      <c r="E687" s="155"/>
      <c r="F687" s="155"/>
      <c r="H687" s="155"/>
    </row>
    <row r="688" spans="5:8" x14ac:dyDescent="0.2">
      <c r="E688" s="155"/>
      <c r="F688" s="155"/>
      <c r="H688" s="155"/>
    </row>
    <row r="689" spans="5:8" x14ac:dyDescent="0.2">
      <c r="E689" s="155"/>
      <c r="F689" s="155"/>
      <c r="H689" s="155"/>
    </row>
    <row r="690" spans="5:8" x14ac:dyDescent="0.2">
      <c r="E690" s="155"/>
      <c r="F690" s="155"/>
      <c r="H690" s="155"/>
    </row>
    <row r="691" spans="5:8" x14ac:dyDescent="0.2">
      <c r="E691" s="155"/>
      <c r="F691" s="155"/>
      <c r="H691" s="155"/>
    </row>
    <row r="692" spans="5:8" x14ac:dyDescent="0.2">
      <c r="E692" s="155"/>
      <c r="F692" s="155"/>
      <c r="H692" s="155"/>
    </row>
    <row r="693" spans="5:8" x14ac:dyDescent="0.2">
      <c r="E693" s="155"/>
      <c r="F693" s="155"/>
      <c r="H693" s="155"/>
    </row>
    <row r="694" spans="5:8" x14ac:dyDescent="0.2">
      <c r="E694" s="155"/>
      <c r="F694" s="155"/>
      <c r="H694" s="155"/>
    </row>
    <row r="695" spans="5:8" x14ac:dyDescent="0.2">
      <c r="E695" s="155"/>
      <c r="F695" s="155"/>
      <c r="H695" s="155"/>
    </row>
    <row r="696" spans="5:8" x14ac:dyDescent="0.2">
      <c r="E696" s="155"/>
      <c r="F696" s="155"/>
      <c r="H696" s="155"/>
    </row>
    <row r="697" spans="5:8" x14ac:dyDescent="0.2">
      <c r="E697" s="155"/>
      <c r="F697" s="155"/>
      <c r="H697" s="155"/>
    </row>
    <row r="698" spans="5:8" x14ac:dyDescent="0.2">
      <c r="E698" s="155"/>
      <c r="F698" s="155"/>
      <c r="H698" s="155"/>
    </row>
    <row r="699" spans="5:8" x14ac:dyDescent="0.2">
      <c r="E699" s="155"/>
      <c r="F699" s="155"/>
      <c r="H699" s="155"/>
    </row>
    <row r="700" spans="5:8" x14ac:dyDescent="0.2">
      <c r="E700" s="155"/>
      <c r="F700" s="155"/>
      <c r="H700" s="155"/>
    </row>
    <row r="701" spans="5:8" x14ac:dyDescent="0.2">
      <c r="E701" s="155"/>
      <c r="F701" s="155"/>
      <c r="H701" s="155"/>
    </row>
    <row r="702" spans="5:8" x14ac:dyDescent="0.2">
      <c r="E702" s="155"/>
      <c r="F702" s="155"/>
      <c r="H702" s="155"/>
    </row>
    <row r="703" spans="5:8" x14ac:dyDescent="0.2">
      <c r="E703" s="155"/>
      <c r="F703" s="155"/>
      <c r="H703" s="155"/>
    </row>
    <row r="704" spans="5:8" x14ac:dyDescent="0.2">
      <c r="E704" s="155"/>
      <c r="F704" s="155"/>
      <c r="H704" s="155"/>
    </row>
    <row r="705" spans="1:9" ht="21" customHeight="1" x14ac:dyDescent="0.2">
      <c r="A705" s="361" t="s">
        <v>788</v>
      </c>
      <c r="B705" s="364"/>
      <c r="C705" s="364"/>
      <c r="D705" s="365"/>
      <c r="E705" s="225"/>
      <c r="F705" s="225"/>
      <c r="G705" s="92"/>
      <c r="H705" s="198"/>
      <c r="I705" s="92"/>
    </row>
    <row r="706" spans="1:9" x14ac:dyDescent="0.2">
      <c r="A706" s="366"/>
      <c r="B706" s="367"/>
      <c r="C706" s="367"/>
      <c r="D706" s="368"/>
      <c r="E706" s="241"/>
      <c r="F706" s="241"/>
      <c r="G706" s="267"/>
      <c r="H706" s="198"/>
      <c r="I706" s="92"/>
    </row>
    <row r="707" spans="1:9" x14ac:dyDescent="0.2">
      <c r="A707" s="369"/>
      <c r="B707" s="370"/>
      <c r="C707" s="370"/>
      <c r="D707" s="371"/>
      <c r="E707" s="226"/>
      <c r="F707" s="226"/>
      <c r="G707" s="268"/>
      <c r="H707" s="198"/>
      <c r="I707" s="92"/>
    </row>
    <row r="708" spans="1:9" x14ac:dyDescent="0.2">
      <c r="A708" s="369"/>
      <c r="B708" s="370"/>
      <c r="C708" s="370"/>
      <c r="D708" s="371"/>
      <c r="E708" s="226"/>
      <c r="F708" s="226"/>
      <c r="G708" s="268"/>
      <c r="H708" s="198"/>
      <c r="I708" s="92"/>
    </row>
    <row r="709" spans="1:9" x14ac:dyDescent="0.2">
      <c r="A709" s="369"/>
      <c r="B709" s="370"/>
      <c r="C709" s="370"/>
      <c r="D709" s="371"/>
      <c r="E709" s="226"/>
      <c r="F709" s="226"/>
      <c r="G709" s="268"/>
      <c r="H709" s="198"/>
      <c r="I709" s="92"/>
    </row>
    <row r="710" spans="1:9" x14ac:dyDescent="0.2">
      <c r="A710" s="369"/>
      <c r="B710" s="370"/>
      <c r="C710" s="370"/>
      <c r="D710" s="371"/>
      <c r="E710" s="226"/>
      <c r="F710" s="226"/>
      <c r="G710" s="268"/>
      <c r="H710" s="198"/>
      <c r="I710" s="92"/>
    </row>
    <row r="711" spans="1:9" x14ac:dyDescent="0.2">
      <c r="A711" s="372"/>
      <c r="B711" s="373"/>
      <c r="C711" s="373"/>
      <c r="D711" s="374"/>
      <c r="E711" s="228"/>
      <c r="F711" s="228"/>
      <c r="G711" s="269"/>
      <c r="H711" s="198"/>
      <c r="I711" s="92"/>
    </row>
    <row r="712" spans="1:9" x14ac:dyDescent="0.2">
      <c r="A712" s="350" t="s">
        <v>653</v>
      </c>
      <c r="B712" s="350"/>
      <c r="C712" s="350"/>
      <c r="D712" s="350"/>
      <c r="E712" s="219"/>
      <c r="F712" s="198"/>
      <c r="G712" s="92"/>
      <c r="H712" s="198"/>
      <c r="I712" s="286" t="s">
        <v>793</v>
      </c>
    </row>
    <row r="713" spans="1:9" x14ac:dyDescent="0.2">
      <c r="A713" s="135" t="s">
        <v>654</v>
      </c>
      <c r="B713" s="136" t="s">
        <v>655</v>
      </c>
      <c r="C713" s="91" t="s">
        <v>540</v>
      </c>
      <c r="D713" s="154" t="s">
        <v>540</v>
      </c>
      <c r="E713" s="91" t="s">
        <v>540</v>
      </c>
      <c r="F713" s="91"/>
      <c r="G713" s="91" t="s">
        <v>540</v>
      </c>
      <c r="H713" s="215" t="s">
        <v>582</v>
      </c>
      <c r="I713" s="92"/>
    </row>
    <row r="714" spans="1:9" x14ac:dyDescent="0.2">
      <c r="A714" s="48">
        <v>9524</v>
      </c>
      <c r="B714" s="48" t="s">
        <v>656</v>
      </c>
      <c r="C714" s="33">
        <v>410.4</v>
      </c>
      <c r="D714" s="50">
        <v>410.4</v>
      </c>
      <c r="E714" s="198">
        <f t="shared" ref="E714:E763" si="96">D714+(D714*8%)</f>
        <v>443.23199999999997</v>
      </c>
      <c r="F714" s="198">
        <f t="shared" ref="F714:F777" si="97">E714+(E714*15%)</f>
        <v>509.71679999999998</v>
      </c>
      <c r="G714" s="198">
        <f t="shared" ref="G714:G777" si="98">F714+(F714*10%)</f>
        <v>560.68848000000003</v>
      </c>
      <c r="H714" s="198">
        <f t="shared" ref="H714:H763" si="99">G714+(G714*12%)</f>
        <v>627.97109760000001</v>
      </c>
      <c r="I714" s="198">
        <f>H714+(H714*15%)</f>
        <v>722.16676224000003</v>
      </c>
    </row>
    <row r="715" spans="1:9" x14ac:dyDescent="0.2">
      <c r="A715" s="48">
        <v>9526</v>
      </c>
      <c r="B715" s="48" t="s">
        <v>657</v>
      </c>
      <c r="C715" s="33">
        <v>626.4</v>
      </c>
      <c r="D715" s="50">
        <v>626.4</v>
      </c>
      <c r="E715" s="198">
        <f t="shared" si="96"/>
        <v>676.51199999999994</v>
      </c>
      <c r="F715" s="198">
        <f t="shared" si="97"/>
        <v>777.98879999999997</v>
      </c>
      <c r="G715" s="198">
        <f t="shared" si="98"/>
        <v>855.78767999999991</v>
      </c>
      <c r="H715" s="198">
        <f t="shared" si="99"/>
        <v>958.48220159999994</v>
      </c>
      <c r="I715" s="198">
        <f t="shared" ref="I715:I778" si="100">H715+(H715*15%)</f>
        <v>1102.2545318399998</v>
      </c>
    </row>
    <row r="716" spans="1:9" x14ac:dyDescent="0.2">
      <c r="A716" s="48">
        <v>9527</v>
      </c>
      <c r="B716" s="48" t="s">
        <v>658</v>
      </c>
      <c r="C716" s="33">
        <v>534.6</v>
      </c>
      <c r="D716" s="50">
        <v>534.6</v>
      </c>
      <c r="E716" s="198">
        <f t="shared" si="96"/>
        <v>577.36800000000005</v>
      </c>
      <c r="F716" s="198">
        <f t="shared" si="97"/>
        <v>663.97320000000002</v>
      </c>
      <c r="G716" s="198">
        <f t="shared" si="98"/>
        <v>730.37052000000006</v>
      </c>
      <c r="H716" s="198">
        <f t="shared" si="99"/>
        <v>818.01498240000001</v>
      </c>
      <c r="I716" s="198">
        <f t="shared" si="100"/>
        <v>940.71722976000001</v>
      </c>
    </row>
    <row r="717" spans="1:9" x14ac:dyDescent="0.2">
      <c r="A717" s="48">
        <v>9528</v>
      </c>
      <c r="B717" s="48" t="s">
        <v>659</v>
      </c>
      <c r="C717" s="33">
        <v>812.16</v>
      </c>
      <c r="D717" s="50">
        <v>812.16</v>
      </c>
      <c r="E717" s="198">
        <f t="shared" si="96"/>
        <v>877.13279999999997</v>
      </c>
      <c r="F717" s="198">
        <f t="shared" si="97"/>
        <v>1008.70272</v>
      </c>
      <c r="G717" s="198">
        <f t="shared" si="98"/>
        <v>1109.5729919999999</v>
      </c>
      <c r="H717" s="198">
        <f t="shared" si="99"/>
        <v>1242.7217510399998</v>
      </c>
      <c r="I717" s="198">
        <f t="shared" si="100"/>
        <v>1429.1300136959999</v>
      </c>
    </row>
    <row r="718" spans="1:9" x14ac:dyDescent="0.2">
      <c r="A718" s="48">
        <v>9529</v>
      </c>
      <c r="B718" s="48" t="s">
        <v>660</v>
      </c>
      <c r="C718" s="33">
        <v>534.6</v>
      </c>
      <c r="D718" s="50">
        <v>534.6</v>
      </c>
      <c r="E718" s="198">
        <f t="shared" si="96"/>
        <v>577.36800000000005</v>
      </c>
      <c r="F718" s="198">
        <f t="shared" si="97"/>
        <v>663.97320000000002</v>
      </c>
      <c r="G718" s="198">
        <f t="shared" si="98"/>
        <v>730.37052000000006</v>
      </c>
      <c r="H718" s="198">
        <f t="shared" si="99"/>
        <v>818.01498240000001</v>
      </c>
      <c r="I718" s="198">
        <f t="shared" si="100"/>
        <v>940.71722976000001</v>
      </c>
    </row>
    <row r="719" spans="1:9" x14ac:dyDescent="0.2">
      <c r="A719" s="48">
        <v>9530</v>
      </c>
      <c r="B719" s="48" t="s">
        <v>661</v>
      </c>
      <c r="C719" s="33">
        <v>812.16</v>
      </c>
      <c r="D719" s="50">
        <v>812.16</v>
      </c>
      <c r="E719" s="198">
        <f t="shared" si="96"/>
        <v>877.13279999999997</v>
      </c>
      <c r="F719" s="198">
        <f t="shared" si="97"/>
        <v>1008.70272</v>
      </c>
      <c r="G719" s="198">
        <f t="shared" si="98"/>
        <v>1109.5729919999999</v>
      </c>
      <c r="H719" s="198">
        <f t="shared" si="99"/>
        <v>1242.7217510399998</v>
      </c>
      <c r="I719" s="198">
        <f t="shared" si="100"/>
        <v>1429.1300136959999</v>
      </c>
    </row>
    <row r="720" spans="1:9" x14ac:dyDescent="0.2">
      <c r="A720" s="350" t="s">
        <v>662</v>
      </c>
      <c r="B720" s="350"/>
      <c r="C720" s="350"/>
      <c r="D720" s="350"/>
      <c r="E720" s="198"/>
      <c r="F720" s="198"/>
      <c r="G720" s="198"/>
      <c r="H720" s="198">
        <f t="shared" si="99"/>
        <v>0</v>
      </c>
      <c r="I720" s="198"/>
    </row>
    <row r="721" spans="1:9" x14ac:dyDescent="0.2">
      <c r="A721" s="135" t="s">
        <v>654</v>
      </c>
      <c r="B721" s="136" t="s">
        <v>655</v>
      </c>
      <c r="C721" s="91" t="s">
        <v>540</v>
      </c>
      <c r="D721" s="91" t="s">
        <v>540</v>
      </c>
      <c r="E721" s="91" t="s">
        <v>540</v>
      </c>
      <c r="F721" s="91" t="s">
        <v>540</v>
      </c>
      <c r="G721" s="91" t="s">
        <v>540</v>
      </c>
      <c r="H721" s="215" t="s">
        <v>582</v>
      </c>
      <c r="I721" s="215" t="s">
        <v>582</v>
      </c>
    </row>
    <row r="722" spans="1:9" x14ac:dyDescent="0.2">
      <c r="A722" s="48">
        <v>9546</v>
      </c>
      <c r="B722" s="48" t="s">
        <v>656</v>
      </c>
      <c r="C722" s="33">
        <v>583.20000000000005</v>
      </c>
      <c r="D722" s="33">
        <v>583.20000000000005</v>
      </c>
      <c r="E722" s="198">
        <f t="shared" si="96"/>
        <v>629.85599999999999</v>
      </c>
      <c r="F722" s="198">
        <f t="shared" si="97"/>
        <v>724.33439999999996</v>
      </c>
      <c r="G722" s="198">
        <f t="shared" si="98"/>
        <v>796.76783999999998</v>
      </c>
      <c r="H722" s="198">
        <f t="shared" si="99"/>
        <v>892.3799808</v>
      </c>
      <c r="I722" s="198">
        <f t="shared" si="100"/>
        <v>1026.2369779200001</v>
      </c>
    </row>
    <row r="723" spans="1:9" x14ac:dyDescent="0.2">
      <c r="A723" s="48">
        <v>9547</v>
      </c>
      <c r="B723" s="48" t="s">
        <v>657</v>
      </c>
      <c r="C723" s="33">
        <v>874.8</v>
      </c>
      <c r="D723" s="33">
        <v>874.8</v>
      </c>
      <c r="E723" s="198">
        <f t="shared" si="96"/>
        <v>944.78399999999999</v>
      </c>
      <c r="F723" s="198">
        <f t="shared" si="97"/>
        <v>1086.5016000000001</v>
      </c>
      <c r="G723" s="198">
        <f t="shared" si="98"/>
        <v>1195.15176</v>
      </c>
      <c r="H723" s="198">
        <f t="shared" si="99"/>
        <v>1338.5699712000001</v>
      </c>
      <c r="I723" s="198">
        <f t="shared" si="100"/>
        <v>1539.35546688</v>
      </c>
    </row>
    <row r="724" spans="1:9" x14ac:dyDescent="0.2">
      <c r="A724" s="48">
        <v>9548</v>
      </c>
      <c r="B724" s="48" t="s">
        <v>658</v>
      </c>
      <c r="C724" s="33">
        <v>729</v>
      </c>
      <c r="D724" s="33">
        <v>729</v>
      </c>
      <c r="E724" s="198">
        <f t="shared" si="96"/>
        <v>787.32</v>
      </c>
      <c r="F724" s="198">
        <f t="shared" si="97"/>
        <v>905.41800000000001</v>
      </c>
      <c r="G724" s="198">
        <f t="shared" si="98"/>
        <v>995.95979999999997</v>
      </c>
      <c r="H724" s="198">
        <f t="shared" si="99"/>
        <v>1115.474976</v>
      </c>
      <c r="I724" s="198">
        <f t="shared" si="100"/>
        <v>1282.7962224</v>
      </c>
    </row>
    <row r="725" spans="1:9" x14ac:dyDescent="0.2">
      <c r="A725" s="48">
        <v>9550</v>
      </c>
      <c r="B725" s="48" t="s">
        <v>659</v>
      </c>
      <c r="C725" s="33">
        <v>1092.96</v>
      </c>
      <c r="D725" s="33">
        <v>1092.96</v>
      </c>
      <c r="E725" s="198">
        <f t="shared" si="96"/>
        <v>1180.3968</v>
      </c>
      <c r="F725" s="198">
        <f t="shared" si="97"/>
        <v>1357.45632</v>
      </c>
      <c r="G725" s="198">
        <f t="shared" si="98"/>
        <v>1493.2019519999999</v>
      </c>
      <c r="H725" s="198">
        <f t="shared" si="99"/>
        <v>1672.3861862399999</v>
      </c>
      <c r="I725" s="198">
        <f t="shared" si="100"/>
        <v>1923.2441141759998</v>
      </c>
    </row>
    <row r="726" spans="1:9" x14ac:dyDescent="0.2">
      <c r="A726" s="48">
        <v>9551</v>
      </c>
      <c r="B726" s="48" t="s">
        <v>660</v>
      </c>
      <c r="C726" s="33">
        <v>729</v>
      </c>
      <c r="D726" s="33">
        <v>729</v>
      </c>
      <c r="E726" s="198">
        <f t="shared" si="96"/>
        <v>787.32</v>
      </c>
      <c r="F726" s="198">
        <f t="shared" si="97"/>
        <v>905.41800000000001</v>
      </c>
      <c r="G726" s="198">
        <f t="shared" si="98"/>
        <v>995.95979999999997</v>
      </c>
      <c r="H726" s="198">
        <f t="shared" si="99"/>
        <v>1115.474976</v>
      </c>
      <c r="I726" s="198">
        <f t="shared" si="100"/>
        <v>1282.7962224</v>
      </c>
    </row>
    <row r="727" spans="1:9" x14ac:dyDescent="0.2">
      <c r="A727" s="48">
        <v>9552</v>
      </c>
      <c r="B727" s="48" t="s">
        <v>661</v>
      </c>
      <c r="C727" s="33">
        <v>1092.96</v>
      </c>
      <c r="D727" s="33">
        <v>1092.96</v>
      </c>
      <c r="E727" s="198">
        <f t="shared" si="96"/>
        <v>1180.3968</v>
      </c>
      <c r="F727" s="198">
        <f t="shared" si="97"/>
        <v>1357.45632</v>
      </c>
      <c r="G727" s="198">
        <f t="shared" si="98"/>
        <v>1493.2019519999999</v>
      </c>
      <c r="H727" s="198">
        <f t="shared" si="99"/>
        <v>1672.3861862399999</v>
      </c>
      <c r="I727" s="198">
        <f t="shared" si="100"/>
        <v>1923.2441141759998</v>
      </c>
    </row>
    <row r="728" spans="1:9" x14ac:dyDescent="0.2">
      <c r="A728" s="138"/>
      <c r="B728" s="138" t="s">
        <v>663</v>
      </c>
      <c r="C728" s="138"/>
      <c r="D728" s="138"/>
      <c r="E728" s="198"/>
      <c r="F728" s="198"/>
      <c r="G728" s="198"/>
      <c r="H728" s="198">
        <f t="shared" si="99"/>
        <v>0</v>
      </c>
      <c r="I728" s="198"/>
    </row>
    <row r="729" spans="1:9" x14ac:dyDescent="0.2">
      <c r="A729" s="135" t="s">
        <v>654</v>
      </c>
      <c r="B729" s="136" t="s">
        <v>655</v>
      </c>
      <c r="C729" s="91" t="s">
        <v>540</v>
      </c>
      <c r="D729" s="91" t="s">
        <v>540</v>
      </c>
      <c r="E729" s="91" t="s">
        <v>540</v>
      </c>
      <c r="F729" s="91" t="s">
        <v>540</v>
      </c>
      <c r="G729" s="91" t="s">
        <v>540</v>
      </c>
      <c r="H729" s="215" t="s">
        <v>582</v>
      </c>
      <c r="I729" s="215" t="s">
        <v>582</v>
      </c>
    </row>
    <row r="730" spans="1:9" x14ac:dyDescent="0.2">
      <c r="A730" s="48">
        <v>9534</v>
      </c>
      <c r="B730" s="48" t="s">
        <v>664</v>
      </c>
      <c r="C730" s="33">
        <v>1107</v>
      </c>
      <c r="D730" s="33">
        <v>1107</v>
      </c>
      <c r="E730" s="198">
        <f t="shared" si="96"/>
        <v>1195.56</v>
      </c>
      <c r="F730" s="198">
        <f t="shared" si="97"/>
        <v>1374.894</v>
      </c>
      <c r="G730" s="198">
        <f t="shared" si="98"/>
        <v>1512.3833999999999</v>
      </c>
      <c r="H730" s="198">
        <f t="shared" si="99"/>
        <v>1693.869408</v>
      </c>
      <c r="I730" s="198">
        <f t="shared" si="100"/>
        <v>1947.9498192000001</v>
      </c>
    </row>
    <row r="731" spans="1:9" x14ac:dyDescent="0.2">
      <c r="A731" s="48">
        <v>9534</v>
      </c>
      <c r="B731" s="48" t="s">
        <v>665</v>
      </c>
      <c r="C731" s="33">
        <v>1399.68</v>
      </c>
      <c r="D731" s="33">
        <v>1399.68</v>
      </c>
      <c r="E731" s="198">
        <f t="shared" si="96"/>
        <v>1511.6544000000001</v>
      </c>
      <c r="F731" s="198">
        <f t="shared" si="97"/>
        <v>1738.4025600000002</v>
      </c>
      <c r="G731" s="198">
        <f t="shared" si="98"/>
        <v>1912.2428160000002</v>
      </c>
      <c r="H731" s="198">
        <f t="shared" si="99"/>
        <v>2141.7119539200003</v>
      </c>
      <c r="I731" s="198">
        <f t="shared" si="100"/>
        <v>2462.9687470080003</v>
      </c>
    </row>
    <row r="732" spans="1:9" x14ac:dyDescent="0.2">
      <c r="A732" s="48">
        <v>9587</v>
      </c>
      <c r="B732" s="48" t="s">
        <v>666</v>
      </c>
      <c r="C732" s="33">
        <v>853.2</v>
      </c>
      <c r="D732" s="33">
        <v>853.2</v>
      </c>
      <c r="E732" s="198">
        <f t="shared" si="96"/>
        <v>921.45600000000002</v>
      </c>
      <c r="F732" s="198">
        <f t="shared" si="97"/>
        <v>1059.6744000000001</v>
      </c>
      <c r="G732" s="198">
        <f t="shared" si="98"/>
        <v>1165.6418400000002</v>
      </c>
      <c r="H732" s="198">
        <f t="shared" si="99"/>
        <v>1305.5188608000003</v>
      </c>
      <c r="I732" s="198">
        <f t="shared" si="100"/>
        <v>1501.3466899200002</v>
      </c>
    </row>
    <row r="733" spans="1:9" x14ac:dyDescent="0.2">
      <c r="A733" s="48">
        <v>9588</v>
      </c>
      <c r="B733" s="48" t="s">
        <v>667</v>
      </c>
      <c r="C733" s="33">
        <v>1151.28</v>
      </c>
      <c r="D733" s="33">
        <v>1151.28</v>
      </c>
      <c r="E733" s="198">
        <f t="shared" si="96"/>
        <v>1243.3824</v>
      </c>
      <c r="F733" s="198">
        <f t="shared" si="97"/>
        <v>1429.88976</v>
      </c>
      <c r="G733" s="198">
        <f t="shared" si="98"/>
        <v>1572.8787360000001</v>
      </c>
      <c r="H733" s="198">
        <f t="shared" si="99"/>
        <v>1761.62418432</v>
      </c>
      <c r="I733" s="198">
        <f t="shared" si="100"/>
        <v>2025.8678119680001</v>
      </c>
    </row>
    <row r="734" spans="1:9" x14ac:dyDescent="0.2">
      <c r="A734" s="138"/>
      <c r="B734" s="138" t="s">
        <v>668</v>
      </c>
      <c r="C734" s="138"/>
      <c r="D734" s="138"/>
      <c r="E734" s="198">
        <f t="shared" si="96"/>
        <v>0</v>
      </c>
      <c r="F734" s="198"/>
      <c r="G734" s="198"/>
      <c r="H734" s="198">
        <f t="shared" si="99"/>
        <v>0</v>
      </c>
      <c r="I734" s="198"/>
    </row>
    <row r="735" spans="1:9" x14ac:dyDescent="0.2">
      <c r="A735" s="135" t="s">
        <v>654</v>
      </c>
      <c r="B735" s="136" t="s">
        <v>655</v>
      </c>
      <c r="C735" s="91" t="s">
        <v>540</v>
      </c>
      <c r="D735" s="91" t="s">
        <v>540</v>
      </c>
      <c r="E735" s="91" t="s">
        <v>540</v>
      </c>
      <c r="F735" s="91" t="s">
        <v>540</v>
      </c>
      <c r="G735" s="91" t="s">
        <v>540</v>
      </c>
      <c r="H735" s="215" t="s">
        <v>582</v>
      </c>
      <c r="I735" s="215" t="s">
        <v>582</v>
      </c>
    </row>
    <row r="736" spans="1:9" x14ac:dyDescent="0.2">
      <c r="A736" s="48">
        <v>9535</v>
      </c>
      <c r="B736" s="48" t="s">
        <v>669</v>
      </c>
      <c r="C736" s="33">
        <v>1020.6</v>
      </c>
      <c r="D736" s="33">
        <v>1020.6</v>
      </c>
      <c r="E736" s="198">
        <f t="shared" si="96"/>
        <v>1102.248</v>
      </c>
      <c r="F736" s="198">
        <f t="shared" si="97"/>
        <v>1267.5852</v>
      </c>
      <c r="G736" s="198">
        <f t="shared" si="98"/>
        <v>1394.3437200000001</v>
      </c>
      <c r="H736" s="198">
        <f t="shared" si="99"/>
        <v>1561.6649664000001</v>
      </c>
      <c r="I736" s="198">
        <f t="shared" si="100"/>
        <v>1795.9147113600002</v>
      </c>
    </row>
    <row r="737" spans="1:9" x14ac:dyDescent="0.2">
      <c r="A737" s="48">
        <v>9536</v>
      </c>
      <c r="B737" s="48" t="s">
        <v>665</v>
      </c>
      <c r="C737" s="33">
        <v>1517.4</v>
      </c>
      <c r="D737" s="33">
        <v>1517.4</v>
      </c>
      <c r="E737" s="198">
        <f t="shared" si="96"/>
        <v>1638.7920000000001</v>
      </c>
      <c r="F737" s="198">
        <f t="shared" si="97"/>
        <v>1884.6108000000002</v>
      </c>
      <c r="G737" s="198">
        <f t="shared" si="98"/>
        <v>2073.0718800000004</v>
      </c>
      <c r="H737" s="198">
        <f t="shared" si="99"/>
        <v>2321.8405056000006</v>
      </c>
      <c r="I737" s="198">
        <f t="shared" si="100"/>
        <v>2670.1165814400006</v>
      </c>
    </row>
    <row r="738" spans="1:9" x14ac:dyDescent="0.2">
      <c r="A738" s="134"/>
      <c r="B738" s="134" t="s">
        <v>670</v>
      </c>
      <c r="C738" s="134"/>
      <c r="D738" s="134"/>
      <c r="E738" s="198">
        <f t="shared" si="96"/>
        <v>0</v>
      </c>
      <c r="F738" s="198"/>
      <c r="G738" s="198"/>
      <c r="H738" s="198">
        <f t="shared" si="99"/>
        <v>0</v>
      </c>
      <c r="I738" s="198"/>
    </row>
    <row r="739" spans="1:9" x14ac:dyDescent="0.2">
      <c r="A739" s="135" t="s">
        <v>654</v>
      </c>
      <c r="B739" s="136" t="s">
        <v>655</v>
      </c>
      <c r="C739" s="91" t="s">
        <v>540</v>
      </c>
      <c r="D739" s="91" t="s">
        <v>540</v>
      </c>
      <c r="E739" s="91" t="s">
        <v>540</v>
      </c>
      <c r="F739" s="91" t="s">
        <v>540</v>
      </c>
      <c r="G739" s="91" t="s">
        <v>540</v>
      </c>
      <c r="H739" s="215" t="s">
        <v>582</v>
      </c>
      <c r="I739" s="215" t="s">
        <v>582</v>
      </c>
    </row>
    <row r="740" spans="1:9" x14ac:dyDescent="0.2">
      <c r="A740" s="48">
        <v>9537</v>
      </c>
      <c r="B740" s="48" t="s">
        <v>669</v>
      </c>
      <c r="C740" s="33">
        <v>1108.08</v>
      </c>
      <c r="D740" s="33">
        <v>1108.08</v>
      </c>
      <c r="E740" s="198">
        <f t="shared" si="96"/>
        <v>1196.7264</v>
      </c>
      <c r="F740" s="198">
        <f t="shared" si="97"/>
        <v>1376.2353600000001</v>
      </c>
      <c r="G740" s="198">
        <f t="shared" si="98"/>
        <v>1513.8588960000002</v>
      </c>
      <c r="H740" s="198">
        <f t="shared" si="99"/>
        <v>1695.5219635200001</v>
      </c>
      <c r="I740" s="198">
        <f t="shared" si="100"/>
        <v>1949.8502580480001</v>
      </c>
    </row>
    <row r="741" spans="1:9" x14ac:dyDescent="0.2">
      <c r="A741" s="48">
        <v>9538</v>
      </c>
      <c r="B741" s="48" t="s">
        <v>665</v>
      </c>
      <c r="C741" s="33">
        <v>1654.56</v>
      </c>
      <c r="D741" s="33">
        <v>1654.56</v>
      </c>
      <c r="E741" s="198">
        <f t="shared" si="96"/>
        <v>1786.9248</v>
      </c>
      <c r="F741" s="198">
        <f t="shared" si="97"/>
        <v>2054.9635200000002</v>
      </c>
      <c r="G741" s="198">
        <f t="shared" si="98"/>
        <v>2260.4598720000004</v>
      </c>
      <c r="H741" s="198">
        <f t="shared" si="99"/>
        <v>2531.7150566400005</v>
      </c>
      <c r="I741" s="198">
        <f t="shared" si="100"/>
        <v>2911.4723151360004</v>
      </c>
    </row>
    <row r="742" spans="1:9" x14ac:dyDescent="0.2">
      <c r="A742" s="134"/>
      <c r="B742" s="134" t="s">
        <v>671</v>
      </c>
      <c r="C742" s="134"/>
      <c r="D742" s="134"/>
      <c r="E742" s="198">
        <f t="shared" si="96"/>
        <v>0</v>
      </c>
      <c r="F742" s="198"/>
      <c r="G742" s="198"/>
      <c r="H742" s="198">
        <f t="shared" si="99"/>
        <v>0</v>
      </c>
      <c r="I742" s="198"/>
    </row>
    <row r="743" spans="1:9" x14ac:dyDescent="0.2">
      <c r="A743" s="135" t="s">
        <v>654</v>
      </c>
      <c r="B743" s="136" t="s">
        <v>655</v>
      </c>
      <c r="C743" s="91" t="s">
        <v>540</v>
      </c>
      <c r="D743" s="91" t="s">
        <v>540</v>
      </c>
      <c r="E743" s="91" t="s">
        <v>540</v>
      </c>
      <c r="F743" s="91" t="s">
        <v>540</v>
      </c>
      <c r="G743" s="201" t="s">
        <v>540</v>
      </c>
      <c r="H743" s="215" t="s">
        <v>582</v>
      </c>
      <c r="I743" s="215" t="s">
        <v>582</v>
      </c>
    </row>
    <row r="744" spans="1:9" x14ac:dyDescent="0.2">
      <c r="A744" s="48">
        <v>9570</v>
      </c>
      <c r="B744" s="48" t="s">
        <v>669</v>
      </c>
      <c r="C744" s="33">
        <v>820.8</v>
      </c>
      <c r="D744" s="33">
        <v>820.8</v>
      </c>
      <c r="E744" s="198">
        <f t="shared" si="96"/>
        <v>886.46399999999994</v>
      </c>
      <c r="F744" s="198">
        <f t="shared" si="97"/>
        <v>1019.4336</v>
      </c>
      <c r="G744" s="198">
        <f t="shared" si="98"/>
        <v>1121.3769600000001</v>
      </c>
      <c r="H744" s="198">
        <f t="shared" si="99"/>
        <v>1255.9421952</v>
      </c>
      <c r="I744" s="198">
        <f t="shared" si="100"/>
        <v>1444.3335244800001</v>
      </c>
    </row>
    <row r="745" spans="1:9" x14ac:dyDescent="0.2">
      <c r="A745" s="48">
        <v>9539</v>
      </c>
      <c r="B745" s="48" t="s">
        <v>665</v>
      </c>
      <c r="C745" s="33">
        <v>1036.8</v>
      </c>
      <c r="D745" s="33">
        <v>1036.8</v>
      </c>
      <c r="E745" s="198">
        <f t="shared" si="96"/>
        <v>1119.7439999999999</v>
      </c>
      <c r="F745" s="198">
        <f t="shared" si="97"/>
        <v>1287.7055999999998</v>
      </c>
      <c r="G745" s="198">
        <f t="shared" si="98"/>
        <v>1416.4761599999997</v>
      </c>
      <c r="H745" s="198">
        <f t="shared" si="99"/>
        <v>1586.4532991999997</v>
      </c>
      <c r="I745" s="198">
        <f t="shared" si="100"/>
        <v>1824.4212940799996</v>
      </c>
    </row>
    <row r="746" spans="1:9" x14ac:dyDescent="0.2">
      <c r="A746" s="48">
        <v>9585</v>
      </c>
      <c r="B746" s="48" t="s">
        <v>672</v>
      </c>
      <c r="C746" s="33">
        <v>656.64</v>
      </c>
      <c r="D746" s="33">
        <v>656.64</v>
      </c>
      <c r="E746" s="198">
        <f t="shared" si="96"/>
        <v>709.1712</v>
      </c>
      <c r="F746" s="198">
        <f t="shared" si="97"/>
        <v>815.54687999999999</v>
      </c>
      <c r="G746" s="198">
        <f t="shared" si="98"/>
        <v>897.10156800000004</v>
      </c>
      <c r="H746" s="198">
        <f t="shared" si="99"/>
        <v>1004.7537561600001</v>
      </c>
      <c r="I746" s="198">
        <f t="shared" si="100"/>
        <v>1155.4668195840002</v>
      </c>
    </row>
    <row r="747" spans="1:9" x14ac:dyDescent="0.2">
      <c r="A747" s="48">
        <v>9586</v>
      </c>
      <c r="B747" s="48" t="s">
        <v>673</v>
      </c>
      <c r="C747" s="33">
        <v>885.6</v>
      </c>
      <c r="D747" s="33">
        <v>885.6</v>
      </c>
      <c r="E747" s="198">
        <f t="shared" si="96"/>
        <v>956.44799999999998</v>
      </c>
      <c r="F747" s="198">
        <f t="shared" si="97"/>
        <v>1099.9151999999999</v>
      </c>
      <c r="G747" s="198">
        <f t="shared" si="98"/>
        <v>1209.90672</v>
      </c>
      <c r="H747" s="198">
        <f t="shared" si="99"/>
        <v>1355.0955263999999</v>
      </c>
      <c r="I747" s="198">
        <f t="shared" si="100"/>
        <v>1558.35985536</v>
      </c>
    </row>
    <row r="748" spans="1:9" x14ac:dyDescent="0.2">
      <c r="A748" s="134"/>
      <c r="B748" s="134" t="s">
        <v>783</v>
      </c>
      <c r="C748" s="134"/>
      <c r="D748" s="134"/>
      <c r="E748" s="198">
        <f t="shared" si="96"/>
        <v>0</v>
      </c>
      <c r="F748" s="198"/>
      <c r="G748" s="198"/>
      <c r="H748" s="198">
        <f t="shared" si="99"/>
        <v>0</v>
      </c>
      <c r="I748" s="198"/>
    </row>
    <row r="749" spans="1:9" x14ac:dyDescent="0.2">
      <c r="A749" s="135" t="s">
        <v>654</v>
      </c>
      <c r="B749" s="136" t="s">
        <v>655</v>
      </c>
      <c r="C749" s="91" t="s">
        <v>540</v>
      </c>
      <c r="D749" s="91" t="s">
        <v>540</v>
      </c>
      <c r="E749" s="91" t="s">
        <v>540</v>
      </c>
      <c r="F749" s="201" t="s">
        <v>540</v>
      </c>
      <c r="G749" s="201" t="s">
        <v>540</v>
      </c>
      <c r="H749" s="215" t="s">
        <v>582</v>
      </c>
      <c r="I749" s="215" t="s">
        <v>582</v>
      </c>
    </row>
    <row r="750" spans="1:9" x14ac:dyDescent="0.2">
      <c r="A750" s="48">
        <v>9540</v>
      </c>
      <c r="B750" s="48" t="s">
        <v>669</v>
      </c>
      <c r="C750" s="33">
        <v>756</v>
      </c>
      <c r="D750" s="33">
        <v>756</v>
      </c>
      <c r="E750" s="198">
        <f t="shared" si="96"/>
        <v>816.48</v>
      </c>
      <c r="F750" s="198">
        <f t="shared" si="97"/>
        <v>938.952</v>
      </c>
      <c r="G750" s="198">
        <f t="shared" si="98"/>
        <v>1032.8471999999999</v>
      </c>
      <c r="H750" s="198">
        <f t="shared" si="99"/>
        <v>1156.7888639999999</v>
      </c>
      <c r="I750" s="198">
        <f t="shared" si="100"/>
        <v>1330.3071935999999</v>
      </c>
    </row>
    <row r="751" spans="1:9" x14ac:dyDescent="0.2">
      <c r="A751" s="48">
        <v>9541</v>
      </c>
      <c r="B751" s="48" t="s">
        <v>665</v>
      </c>
      <c r="C751" s="33">
        <v>1123.2</v>
      </c>
      <c r="D751" s="33">
        <v>1123.2</v>
      </c>
      <c r="E751" s="198">
        <f t="shared" si="96"/>
        <v>1213.056</v>
      </c>
      <c r="F751" s="198">
        <f t="shared" si="97"/>
        <v>1395.0144</v>
      </c>
      <c r="G751" s="198">
        <f t="shared" si="98"/>
        <v>1534.51584</v>
      </c>
      <c r="H751" s="198">
        <f t="shared" si="99"/>
        <v>1718.6577408000001</v>
      </c>
      <c r="I751" s="198">
        <f t="shared" si="100"/>
        <v>1976.4564019200002</v>
      </c>
    </row>
    <row r="752" spans="1:9" x14ac:dyDescent="0.2">
      <c r="A752" s="134"/>
      <c r="B752" s="134" t="s">
        <v>674</v>
      </c>
      <c r="C752" s="134"/>
      <c r="D752" s="134"/>
      <c r="E752" s="198">
        <f t="shared" si="96"/>
        <v>0</v>
      </c>
      <c r="F752" s="198"/>
      <c r="G752" s="198"/>
      <c r="H752" s="198">
        <f t="shared" si="99"/>
        <v>0</v>
      </c>
      <c r="I752" s="198"/>
    </row>
    <row r="753" spans="1:9" x14ac:dyDescent="0.2">
      <c r="A753" s="135" t="s">
        <v>654</v>
      </c>
      <c r="B753" s="136" t="s">
        <v>655</v>
      </c>
      <c r="C753" s="91" t="s">
        <v>540</v>
      </c>
      <c r="D753" s="91" t="s">
        <v>540</v>
      </c>
      <c r="E753" s="91" t="s">
        <v>540</v>
      </c>
      <c r="F753" s="201" t="s">
        <v>540</v>
      </c>
      <c r="G753" s="201" t="s">
        <v>540</v>
      </c>
      <c r="H753" s="215" t="s">
        <v>582</v>
      </c>
      <c r="I753" s="215" t="s">
        <v>582</v>
      </c>
    </row>
    <row r="754" spans="1:9" x14ac:dyDescent="0.2">
      <c r="A754" s="48">
        <v>9542</v>
      </c>
      <c r="B754" s="48" t="s">
        <v>669</v>
      </c>
      <c r="C754" s="33">
        <v>820.8</v>
      </c>
      <c r="D754" s="33">
        <v>820.8</v>
      </c>
      <c r="E754" s="198">
        <f t="shared" si="96"/>
        <v>886.46399999999994</v>
      </c>
      <c r="F754" s="198">
        <f t="shared" si="97"/>
        <v>1019.4336</v>
      </c>
      <c r="G754" s="198">
        <f t="shared" si="98"/>
        <v>1121.3769600000001</v>
      </c>
      <c r="H754" s="198">
        <f t="shared" si="99"/>
        <v>1255.9421952</v>
      </c>
      <c r="I754" s="198">
        <f t="shared" si="100"/>
        <v>1444.3335244800001</v>
      </c>
    </row>
    <row r="755" spans="1:9" x14ac:dyDescent="0.2">
      <c r="A755" s="48">
        <v>9543</v>
      </c>
      <c r="B755" s="48" t="s">
        <v>665</v>
      </c>
      <c r="C755" s="33">
        <v>1220.4000000000001</v>
      </c>
      <c r="D755" s="33">
        <v>1220.4000000000001</v>
      </c>
      <c r="E755" s="198">
        <f t="shared" si="96"/>
        <v>1318.0320000000002</v>
      </c>
      <c r="F755" s="198">
        <f t="shared" si="97"/>
        <v>1515.7368000000001</v>
      </c>
      <c r="G755" s="198">
        <f t="shared" si="98"/>
        <v>1667.3104800000001</v>
      </c>
      <c r="H755" s="198">
        <f t="shared" si="99"/>
        <v>1867.3877376</v>
      </c>
      <c r="I755" s="198">
        <f t="shared" si="100"/>
        <v>2147.4958982399999</v>
      </c>
    </row>
    <row r="756" spans="1:9" x14ac:dyDescent="0.2">
      <c r="A756" s="134"/>
      <c r="B756" s="134" t="s">
        <v>675</v>
      </c>
      <c r="C756" s="134"/>
      <c r="D756" s="134"/>
      <c r="E756" s="198">
        <f t="shared" si="96"/>
        <v>0</v>
      </c>
      <c r="F756" s="198"/>
      <c r="G756" s="198"/>
      <c r="H756" s="198">
        <f t="shared" si="99"/>
        <v>0</v>
      </c>
      <c r="I756" s="198"/>
    </row>
    <row r="757" spans="1:9" x14ac:dyDescent="0.2">
      <c r="A757" s="135" t="s">
        <v>654</v>
      </c>
      <c r="B757" s="136" t="s">
        <v>655</v>
      </c>
      <c r="C757" s="91" t="s">
        <v>540</v>
      </c>
      <c r="D757" s="91" t="s">
        <v>540</v>
      </c>
      <c r="E757" s="91" t="s">
        <v>540</v>
      </c>
      <c r="F757" s="201" t="s">
        <v>540</v>
      </c>
      <c r="G757" s="201" t="s">
        <v>540</v>
      </c>
      <c r="H757" s="215" t="s">
        <v>582</v>
      </c>
      <c r="I757" s="215" t="s">
        <v>582</v>
      </c>
    </row>
    <row r="758" spans="1:9" x14ac:dyDescent="0.2">
      <c r="A758" s="48">
        <v>9545</v>
      </c>
      <c r="B758" s="48" t="s">
        <v>669</v>
      </c>
      <c r="C758" s="33">
        <v>1284.1199999999999</v>
      </c>
      <c r="D758" s="33">
        <v>1284.1199999999999</v>
      </c>
      <c r="E758" s="198">
        <f t="shared" si="96"/>
        <v>1386.8495999999998</v>
      </c>
      <c r="F758" s="198">
        <f t="shared" si="97"/>
        <v>1594.8770399999999</v>
      </c>
      <c r="G758" s="198">
        <f t="shared" si="98"/>
        <v>1754.364744</v>
      </c>
      <c r="H758" s="198">
        <f t="shared" si="99"/>
        <v>1964.8885132799999</v>
      </c>
      <c r="I758" s="198">
        <f t="shared" si="100"/>
        <v>2259.621790272</v>
      </c>
    </row>
    <row r="759" spans="1:9" x14ac:dyDescent="0.2">
      <c r="A759" s="48">
        <v>9544</v>
      </c>
      <c r="B759" s="48" t="s">
        <v>665</v>
      </c>
      <c r="C759" s="33">
        <v>1676.16</v>
      </c>
      <c r="D759" s="33">
        <v>1676.16</v>
      </c>
      <c r="E759" s="198">
        <f t="shared" si="96"/>
        <v>1810.2528000000002</v>
      </c>
      <c r="F759" s="198">
        <f t="shared" si="97"/>
        <v>2081.7907200000004</v>
      </c>
      <c r="G759" s="198">
        <f t="shared" si="98"/>
        <v>2289.9697920000003</v>
      </c>
      <c r="H759" s="198">
        <f t="shared" si="99"/>
        <v>2564.7661670400003</v>
      </c>
      <c r="I759" s="198">
        <f t="shared" si="100"/>
        <v>2949.4810920960003</v>
      </c>
    </row>
    <row r="760" spans="1:9" x14ac:dyDescent="0.2">
      <c r="A760" s="134"/>
      <c r="B760" s="134" t="s">
        <v>676</v>
      </c>
      <c r="C760" s="134"/>
      <c r="D760" s="134"/>
      <c r="E760" s="198">
        <f t="shared" si="96"/>
        <v>0</v>
      </c>
      <c r="F760" s="198"/>
      <c r="G760" s="198"/>
      <c r="H760" s="198">
        <f t="shared" si="99"/>
        <v>0</v>
      </c>
      <c r="I760" s="198"/>
    </row>
    <row r="761" spans="1:9" x14ac:dyDescent="0.2">
      <c r="A761" s="135" t="s">
        <v>654</v>
      </c>
      <c r="B761" s="136" t="s">
        <v>655</v>
      </c>
      <c r="C761" s="91" t="s">
        <v>540</v>
      </c>
      <c r="D761" s="91" t="s">
        <v>540</v>
      </c>
      <c r="E761" s="91" t="s">
        <v>540</v>
      </c>
      <c r="F761" s="201" t="s">
        <v>540</v>
      </c>
      <c r="G761" s="201" t="s">
        <v>540</v>
      </c>
      <c r="H761" s="215" t="s">
        <v>582</v>
      </c>
      <c r="I761" s="215" t="s">
        <v>582</v>
      </c>
    </row>
    <row r="762" spans="1:9" x14ac:dyDescent="0.2">
      <c r="A762" s="48">
        <v>554</v>
      </c>
      <c r="B762" s="48" t="s">
        <v>677</v>
      </c>
      <c r="C762" s="33">
        <v>243.77</v>
      </c>
      <c r="D762" s="33">
        <v>243.77</v>
      </c>
      <c r="E762" s="198">
        <f t="shared" si="96"/>
        <v>263.27160000000003</v>
      </c>
      <c r="F762" s="198">
        <f t="shared" si="97"/>
        <v>302.76234000000005</v>
      </c>
      <c r="G762" s="198">
        <f t="shared" si="98"/>
        <v>333.03857400000004</v>
      </c>
      <c r="H762" s="198">
        <f t="shared" si="99"/>
        <v>373.00320288000006</v>
      </c>
      <c r="I762" s="198">
        <f t="shared" si="100"/>
        <v>428.95368331200007</v>
      </c>
    </row>
    <row r="763" spans="1:9" x14ac:dyDescent="0.2">
      <c r="A763" s="48">
        <v>555</v>
      </c>
      <c r="B763" s="48" t="s">
        <v>678</v>
      </c>
      <c r="C763" s="33">
        <v>275.85000000000002</v>
      </c>
      <c r="D763" s="33">
        <v>275.85000000000002</v>
      </c>
      <c r="E763" s="198">
        <f t="shared" si="96"/>
        <v>297.91800000000001</v>
      </c>
      <c r="F763" s="199">
        <f t="shared" si="97"/>
        <v>342.60570000000001</v>
      </c>
      <c r="G763" s="198">
        <f t="shared" si="98"/>
        <v>376.86626999999999</v>
      </c>
      <c r="H763" s="198">
        <f t="shared" si="99"/>
        <v>422.09022239999996</v>
      </c>
      <c r="I763" s="198">
        <f t="shared" si="100"/>
        <v>485.40375575999997</v>
      </c>
    </row>
    <row r="764" spans="1:9" ht="23.25" x14ac:dyDescent="0.35">
      <c r="A764" s="351" t="s">
        <v>679</v>
      </c>
      <c r="B764" s="352"/>
      <c r="C764" s="352"/>
      <c r="D764" s="353"/>
      <c r="E764" s="256"/>
      <c r="F764" s="225"/>
      <c r="G764" s="198"/>
      <c r="H764" s="198"/>
      <c r="I764" s="198"/>
    </row>
    <row r="765" spans="1:9" x14ac:dyDescent="0.2">
      <c r="A765" s="354"/>
      <c r="B765" s="355"/>
      <c r="C765" s="355"/>
      <c r="D765" s="356"/>
      <c r="E765" s="254"/>
      <c r="F765" s="226"/>
      <c r="G765" s="199"/>
      <c r="H765" s="198"/>
      <c r="I765" s="198"/>
    </row>
    <row r="766" spans="1:9" x14ac:dyDescent="0.2">
      <c r="A766" s="354"/>
      <c r="B766" s="355"/>
      <c r="C766" s="355"/>
      <c r="D766" s="356"/>
      <c r="E766" s="254"/>
      <c r="F766" s="226"/>
      <c r="G766" s="266"/>
      <c r="H766" s="198"/>
      <c r="I766" s="198"/>
    </row>
    <row r="767" spans="1:9" x14ac:dyDescent="0.2">
      <c r="A767" s="354"/>
      <c r="B767" s="355"/>
      <c r="C767" s="355"/>
      <c r="D767" s="356"/>
      <c r="E767" s="254"/>
      <c r="F767" s="226"/>
      <c r="G767" s="266"/>
      <c r="H767" s="198"/>
      <c r="I767" s="198"/>
    </row>
    <row r="768" spans="1:9" x14ac:dyDescent="0.2">
      <c r="A768" s="354"/>
      <c r="B768" s="355"/>
      <c r="C768" s="355"/>
      <c r="D768" s="356"/>
      <c r="E768" s="254"/>
      <c r="F768" s="226"/>
      <c r="G768" s="266"/>
      <c r="H768" s="198"/>
      <c r="I768" s="198"/>
    </row>
    <row r="769" spans="1:9" x14ac:dyDescent="0.2">
      <c r="A769" s="354"/>
      <c r="B769" s="355"/>
      <c r="C769" s="355"/>
      <c r="D769" s="356"/>
      <c r="E769" s="254"/>
      <c r="F769" s="226"/>
      <c r="G769" s="266"/>
      <c r="H769" s="198"/>
      <c r="I769" s="198"/>
    </row>
    <row r="770" spans="1:9" x14ac:dyDescent="0.2">
      <c r="A770" s="354"/>
      <c r="B770" s="355"/>
      <c r="C770" s="355"/>
      <c r="D770" s="356"/>
      <c r="E770" s="254"/>
      <c r="F770" s="226"/>
      <c r="G770" s="266"/>
      <c r="H770" s="198"/>
      <c r="I770" s="198"/>
    </row>
    <row r="771" spans="1:9" x14ac:dyDescent="0.2">
      <c r="A771" s="354"/>
      <c r="B771" s="355"/>
      <c r="C771" s="355"/>
      <c r="D771" s="356"/>
      <c r="E771" s="254"/>
      <c r="F771" s="226"/>
      <c r="G771" s="266"/>
      <c r="H771" s="198"/>
      <c r="I771" s="198"/>
    </row>
    <row r="772" spans="1:9" x14ac:dyDescent="0.2">
      <c r="A772" s="354"/>
      <c r="B772" s="355"/>
      <c r="C772" s="355"/>
      <c r="D772" s="356"/>
      <c r="E772" s="254"/>
      <c r="F772" s="226"/>
      <c r="G772" s="266"/>
      <c r="H772" s="198"/>
      <c r="I772" s="198"/>
    </row>
    <row r="773" spans="1:9" x14ac:dyDescent="0.2">
      <c r="A773" s="357"/>
      <c r="B773" s="358"/>
      <c r="C773" s="358"/>
      <c r="D773" s="359"/>
      <c r="E773" s="257"/>
      <c r="F773" s="228"/>
      <c r="G773" s="200"/>
      <c r="H773" s="198"/>
      <c r="I773" s="198"/>
    </row>
    <row r="774" spans="1:9" x14ac:dyDescent="0.2">
      <c r="A774" s="346" t="s">
        <v>680</v>
      </c>
      <c r="B774" s="346"/>
      <c r="C774" s="346"/>
      <c r="D774" s="346"/>
      <c r="E774" s="258"/>
      <c r="F774" s="219"/>
      <c r="G774" s="264"/>
      <c r="H774" s="198"/>
      <c r="I774" s="198"/>
    </row>
    <row r="775" spans="1:9" x14ac:dyDescent="0.2">
      <c r="A775" s="67" t="s">
        <v>654</v>
      </c>
      <c r="B775" s="242" t="s">
        <v>655</v>
      </c>
      <c r="C775" s="91" t="s">
        <v>540</v>
      </c>
      <c r="D775" s="204" t="s">
        <v>540</v>
      </c>
      <c r="E775" s="91" t="s">
        <v>540</v>
      </c>
      <c r="F775" s="201" t="s">
        <v>540</v>
      </c>
      <c r="G775" s="204" t="s">
        <v>540</v>
      </c>
      <c r="H775" s="215" t="s">
        <v>582</v>
      </c>
      <c r="I775" s="215" t="s">
        <v>582</v>
      </c>
    </row>
    <row r="776" spans="1:9" x14ac:dyDescent="0.2">
      <c r="A776" s="65">
        <v>9500</v>
      </c>
      <c r="B776" s="65" t="s">
        <v>656</v>
      </c>
      <c r="C776" s="66">
        <v>410.4</v>
      </c>
      <c r="D776" s="205">
        <v>410.4</v>
      </c>
      <c r="E776" s="198">
        <f t="shared" ref="E776:E837" si="101">D776+(D776*8%)</f>
        <v>443.23199999999997</v>
      </c>
      <c r="F776" s="198">
        <f t="shared" si="97"/>
        <v>509.71679999999998</v>
      </c>
      <c r="G776" s="264">
        <f t="shared" si="98"/>
        <v>560.68848000000003</v>
      </c>
      <c r="H776" s="198">
        <f t="shared" ref="H776:H830" si="102">G776+(G776*12%)</f>
        <v>627.97109760000001</v>
      </c>
      <c r="I776" s="198">
        <f t="shared" si="100"/>
        <v>722.16676224000003</v>
      </c>
    </row>
    <row r="777" spans="1:9" x14ac:dyDescent="0.2">
      <c r="A777" s="65">
        <v>9501</v>
      </c>
      <c r="B777" s="65" t="s">
        <v>657</v>
      </c>
      <c r="C777" s="66">
        <v>626.4</v>
      </c>
      <c r="D777" s="205">
        <v>626.4</v>
      </c>
      <c r="E777" s="198">
        <f t="shared" si="101"/>
        <v>676.51199999999994</v>
      </c>
      <c r="F777" s="198">
        <f t="shared" si="97"/>
        <v>777.98879999999997</v>
      </c>
      <c r="G777" s="264">
        <f t="shared" si="98"/>
        <v>855.78767999999991</v>
      </c>
      <c r="H777" s="198">
        <f t="shared" si="102"/>
        <v>958.48220159999994</v>
      </c>
      <c r="I777" s="198">
        <f t="shared" si="100"/>
        <v>1102.2545318399998</v>
      </c>
    </row>
    <row r="778" spans="1:9" x14ac:dyDescent="0.2">
      <c r="A778" s="65">
        <v>9502</v>
      </c>
      <c r="B778" s="65" t="s">
        <v>658</v>
      </c>
      <c r="C778" s="66">
        <v>534.6</v>
      </c>
      <c r="D778" s="205">
        <v>534.6</v>
      </c>
      <c r="E778" s="198">
        <f t="shared" si="101"/>
        <v>577.36800000000005</v>
      </c>
      <c r="F778" s="198">
        <f t="shared" ref="F778:F841" si="103">E778+(E778*15%)</f>
        <v>663.97320000000002</v>
      </c>
      <c r="G778" s="264">
        <f t="shared" ref="G778:G841" si="104">F778+(F778*10%)</f>
        <v>730.37052000000006</v>
      </c>
      <c r="H778" s="198">
        <f t="shared" si="102"/>
        <v>818.01498240000001</v>
      </c>
      <c r="I778" s="198">
        <f t="shared" si="100"/>
        <v>940.71722976000001</v>
      </c>
    </row>
    <row r="779" spans="1:9" x14ac:dyDescent="0.2">
      <c r="A779" s="65">
        <v>9503</v>
      </c>
      <c r="B779" s="65" t="s">
        <v>681</v>
      </c>
      <c r="C779" s="66">
        <v>812.16</v>
      </c>
      <c r="D779" s="205">
        <v>812.16</v>
      </c>
      <c r="E779" s="198">
        <f t="shared" si="101"/>
        <v>877.13279999999997</v>
      </c>
      <c r="F779" s="198">
        <f t="shared" si="103"/>
        <v>1008.70272</v>
      </c>
      <c r="G779" s="264">
        <f t="shared" si="104"/>
        <v>1109.5729919999999</v>
      </c>
      <c r="H779" s="198">
        <f t="shared" si="102"/>
        <v>1242.7217510399998</v>
      </c>
      <c r="I779" s="198">
        <f t="shared" ref="I779:I838" si="105">H779+(H779*15%)</f>
        <v>1429.1300136959999</v>
      </c>
    </row>
    <row r="780" spans="1:9" x14ac:dyDescent="0.2">
      <c r="A780" s="65">
        <v>9504</v>
      </c>
      <c r="B780" s="65" t="s">
        <v>682</v>
      </c>
      <c r="C780" s="66">
        <v>804.6</v>
      </c>
      <c r="D780" s="205">
        <v>804.6</v>
      </c>
      <c r="E780" s="198">
        <f t="shared" si="101"/>
        <v>868.96800000000007</v>
      </c>
      <c r="F780" s="198">
        <f t="shared" si="103"/>
        <v>999.31320000000005</v>
      </c>
      <c r="G780" s="264">
        <f t="shared" si="104"/>
        <v>1099.24452</v>
      </c>
      <c r="H780" s="198">
        <f t="shared" si="102"/>
        <v>1231.1538624</v>
      </c>
      <c r="I780" s="198">
        <f t="shared" si="105"/>
        <v>1415.82694176</v>
      </c>
    </row>
    <row r="781" spans="1:9" x14ac:dyDescent="0.2">
      <c r="A781" s="65">
        <v>9505</v>
      </c>
      <c r="B781" s="65" t="s">
        <v>683</v>
      </c>
      <c r="C781" s="66">
        <v>812.16</v>
      </c>
      <c r="D781" s="205">
        <v>812.16</v>
      </c>
      <c r="E781" s="198">
        <f t="shared" si="101"/>
        <v>877.13279999999997</v>
      </c>
      <c r="F781" s="198">
        <f t="shared" si="103"/>
        <v>1008.70272</v>
      </c>
      <c r="G781" s="264">
        <f t="shared" si="104"/>
        <v>1109.5729919999999</v>
      </c>
      <c r="H781" s="198">
        <f t="shared" si="102"/>
        <v>1242.7217510399998</v>
      </c>
      <c r="I781" s="198">
        <f t="shared" si="105"/>
        <v>1429.1300136959999</v>
      </c>
    </row>
    <row r="782" spans="1:9" x14ac:dyDescent="0.2">
      <c r="A782" s="346" t="s">
        <v>662</v>
      </c>
      <c r="B782" s="346"/>
      <c r="C782" s="346"/>
      <c r="D782" s="347"/>
      <c r="E782" s="198"/>
      <c r="F782" s="198"/>
      <c r="G782" s="264"/>
      <c r="H782" s="198">
        <f t="shared" si="102"/>
        <v>0</v>
      </c>
      <c r="I782" s="198"/>
    </row>
    <row r="783" spans="1:9" x14ac:dyDescent="0.2">
      <c r="A783" s="67" t="s">
        <v>654</v>
      </c>
      <c r="B783" s="242" t="s">
        <v>655</v>
      </c>
      <c r="C783" s="91" t="s">
        <v>540</v>
      </c>
      <c r="D783" s="204" t="s">
        <v>540</v>
      </c>
      <c r="E783" s="91" t="s">
        <v>540</v>
      </c>
      <c r="F783" s="91" t="s">
        <v>540</v>
      </c>
      <c r="G783" s="204" t="s">
        <v>540</v>
      </c>
      <c r="H783" s="215" t="s">
        <v>582</v>
      </c>
      <c r="I783" s="215" t="s">
        <v>582</v>
      </c>
    </row>
    <row r="784" spans="1:9" x14ac:dyDescent="0.2">
      <c r="A784" s="67">
        <v>9506</v>
      </c>
      <c r="B784" s="65" t="s">
        <v>656</v>
      </c>
      <c r="C784" s="68">
        <v>583.20000000000005</v>
      </c>
      <c r="D784" s="206">
        <v>583.20000000000005</v>
      </c>
      <c r="E784" s="198">
        <f t="shared" si="101"/>
        <v>629.85599999999999</v>
      </c>
      <c r="F784" s="198">
        <f t="shared" si="103"/>
        <v>724.33439999999996</v>
      </c>
      <c r="G784" s="264">
        <f t="shared" si="104"/>
        <v>796.76783999999998</v>
      </c>
      <c r="H784" s="198">
        <f t="shared" si="102"/>
        <v>892.3799808</v>
      </c>
      <c r="I784" s="198">
        <f t="shared" si="105"/>
        <v>1026.2369779200001</v>
      </c>
    </row>
    <row r="785" spans="1:9" x14ac:dyDescent="0.2">
      <c r="A785" s="67">
        <v>9507</v>
      </c>
      <c r="B785" s="65" t="s">
        <v>657</v>
      </c>
      <c r="C785" s="68">
        <v>874.8</v>
      </c>
      <c r="D785" s="206">
        <v>874.8</v>
      </c>
      <c r="E785" s="198">
        <f t="shared" si="101"/>
        <v>944.78399999999999</v>
      </c>
      <c r="F785" s="198">
        <f t="shared" si="103"/>
        <v>1086.5016000000001</v>
      </c>
      <c r="G785" s="264">
        <f t="shared" si="104"/>
        <v>1195.15176</v>
      </c>
      <c r="H785" s="198">
        <f t="shared" si="102"/>
        <v>1338.5699712000001</v>
      </c>
      <c r="I785" s="198">
        <f t="shared" si="105"/>
        <v>1539.35546688</v>
      </c>
    </row>
    <row r="786" spans="1:9" x14ac:dyDescent="0.2">
      <c r="A786" s="67">
        <v>9508</v>
      </c>
      <c r="B786" s="65" t="s">
        <v>658</v>
      </c>
      <c r="C786" s="68">
        <v>729</v>
      </c>
      <c r="D786" s="206">
        <v>729</v>
      </c>
      <c r="E786" s="198">
        <f t="shared" si="101"/>
        <v>787.32</v>
      </c>
      <c r="F786" s="198">
        <f t="shared" si="103"/>
        <v>905.41800000000001</v>
      </c>
      <c r="G786" s="264">
        <f t="shared" si="104"/>
        <v>995.95979999999997</v>
      </c>
      <c r="H786" s="198">
        <f t="shared" si="102"/>
        <v>1115.474976</v>
      </c>
      <c r="I786" s="198">
        <f t="shared" si="105"/>
        <v>1282.7962224</v>
      </c>
    </row>
    <row r="787" spans="1:9" x14ac:dyDescent="0.2">
      <c r="A787" s="65">
        <v>9509</v>
      </c>
      <c r="B787" s="65" t="s">
        <v>681</v>
      </c>
      <c r="C787" s="66">
        <v>1092.96</v>
      </c>
      <c r="D787" s="205">
        <v>1092.96</v>
      </c>
      <c r="E787" s="198">
        <f t="shared" si="101"/>
        <v>1180.3968</v>
      </c>
      <c r="F787" s="198">
        <f t="shared" si="103"/>
        <v>1357.45632</v>
      </c>
      <c r="G787" s="264">
        <f t="shared" si="104"/>
        <v>1493.2019519999999</v>
      </c>
      <c r="H787" s="198">
        <f t="shared" si="102"/>
        <v>1672.3861862399999</v>
      </c>
      <c r="I787" s="198">
        <f t="shared" si="105"/>
        <v>1923.2441141759998</v>
      </c>
    </row>
    <row r="788" spans="1:9" x14ac:dyDescent="0.2">
      <c r="A788" s="65">
        <v>9510</v>
      </c>
      <c r="B788" s="65" t="s">
        <v>660</v>
      </c>
      <c r="C788" s="66">
        <v>729</v>
      </c>
      <c r="D788" s="205">
        <v>729</v>
      </c>
      <c r="E788" s="198">
        <f t="shared" si="101"/>
        <v>787.32</v>
      </c>
      <c r="F788" s="198">
        <f t="shared" si="103"/>
        <v>905.41800000000001</v>
      </c>
      <c r="G788" s="264">
        <f t="shared" si="104"/>
        <v>995.95979999999997</v>
      </c>
      <c r="H788" s="198">
        <f t="shared" si="102"/>
        <v>1115.474976</v>
      </c>
      <c r="I788" s="198">
        <f t="shared" si="105"/>
        <v>1282.7962224</v>
      </c>
    </row>
    <row r="789" spans="1:9" x14ac:dyDescent="0.2">
      <c r="A789" s="65">
        <v>9511</v>
      </c>
      <c r="B789" s="65" t="s">
        <v>661</v>
      </c>
      <c r="C789" s="66">
        <v>1092.96</v>
      </c>
      <c r="D789" s="205">
        <v>1092.96</v>
      </c>
      <c r="E789" s="198">
        <f t="shared" si="101"/>
        <v>1180.3968</v>
      </c>
      <c r="F789" s="198">
        <f t="shared" si="103"/>
        <v>1357.45632</v>
      </c>
      <c r="G789" s="264">
        <f t="shared" si="104"/>
        <v>1493.2019519999999</v>
      </c>
      <c r="H789" s="198">
        <f t="shared" si="102"/>
        <v>1672.3861862399999</v>
      </c>
      <c r="I789" s="198">
        <f t="shared" si="105"/>
        <v>1923.2441141759998</v>
      </c>
    </row>
    <row r="790" spans="1:9" x14ac:dyDescent="0.2">
      <c r="A790" s="348" t="s">
        <v>684</v>
      </c>
      <c r="B790" s="348"/>
      <c r="C790" s="348"/>
      <c r="D790" s="349"/>
      <c r="E790" s="198">
        <f t="shared" si="101"/>
        <v>0</v>
      </c>
      <c r="F790" s="198"/>
      <c r="G790" s="264"/>
      <c r="H790" s="198">
        <f t="shared" si="102"/>
        <v>0</v>
      </c>
      <c r="I790" s="198"/>
    </row>
    <row r="791" spans="1:9" x14ac:dyDescent="0.2">
      <c r="A791" s="67" t="s">
        <v>654</v>
      </c>
      <c r="B791" s="242" t="s">
        <v>655</v>
      </c>
      <c r="C791" s="91" t="s">
        <v>540</v>
      </c>
      <c r="D791" s="204" t="s">
        <v>540</v>
      </c>
      <c r="E791" s="91" t="s">
        <v>540</v>
      </c>
      <c r="F791" s="91" t="s">
        <v>540</v>
      </c>
      <c r="G791" s="204" t="s">
        <v>540</v>
      </c>
      <c r="H791" s="215" t="s">
        <v>582</v>
      </c>
      <c r="I791" s="215" t="s">
        <v>582</v>
      </c>
    </row>
    <row r="792" spans="1:9" x14ac:dyDescent="0.2">
      <c r="A792" s="65">
        <v>9512</v>
      </c>
      <c r="B792" s="65" t="s">
        <v>669</v>
      </c>
      <c r="C792" s="66">
        <v>1107</v>
      </c>
      <c r="D792" s="205">
        <v>1107</v>
      </c>
      <c r="E792" s="198">
        <f t="shared" si="101"/>
        <v>1195.56</v>
      </c>
      <c r="F792" s="198">
        <f t="shared" si="103"/>
        <v>1374.894</v>
      </c>
      <c r="G792" s="264">
        <f t="shared" si="104"/>
        <v>1512.3833999999999</v>
      </c>
      <c r="H792" s="198">
        <f t="shared" si="102"/>
        <v>1693.869408</v>
      </c>
      <c r="I792" s="198">
        <f t="shared" si="105"/>
        <v>1947.9498192000001</v>
      </c>
    </row>
    <row r="793" spans="1:9" x14ac:dyDescent="0.2">
      <c r="A793" s="65">
        <v>9513</v>
      </c>
      <c r="B793" s="65" t="s">
        <v>665</v>
      </c>
      <c r="C793" s="66">
        <v>1399.68</v>
      </c>
      <c r="D793" s="205">
        <v>1399.68</v>
      </c>
      <c r="E793" s="198">
        <f t="shared" si="101"/>
        <v>1511.6544000000001</v>
      </c>
      <c r="F793" s="198">
        <f t="shared" si="103"/>
        <v>1738.4025600000002</v>
      </c>
      <c r="G793" s="264">
        <f t="shared" si="104"/>
        <v>1912.2428160000002</v>
      </c>
      <c r="H793" s="198">
        <f t="shared" si="102"/>
        <v>2141.7119539200003</v>
      </c>
      <c r="I793" s="198">
        <f t="shared" si="105"/>
        <v>2462.9687470080003</v>
      </c>
    </row>
    <row r="794" spans="1:9" x14ac:dyDescent="0.2">
      <c r="A794" s="65">
        <v>95871</v>
      </c>
      <c r="B794" s="65" t="s">
        <v>685</v>
      </c>
      <c r="C794" s="66">
        <v>853.2</v>
      </c>
      <c r="D794" s="205">
        <v>853.2</v>
      </c>
      <c r="E794" s="198">
        <f t="shared" si="101"/>
        <v>921.45600000000002</v>
      </c>
      <c r="F794" s="198">
        <f t="shared" si="103"/>
        <v>1059.6744000000001</v>
      </c>
      <c r="G794" s="264">
        <f t="shared" si="104"/>
        <v>1165.6418400000002</v>
      </c>
      <c r="H794" s="198">
        <f t="shared" si="102"/>
        <v>1305.5188608000003</v>
      </c>
      <c r="I794" s="198">
        <f t="shared" si="105"/>
        <v>1501.3466899200002</v>
      </c>
    </row>
    <row r="795" spans="1:9" x14ac:dyDescent="0.2">
      <c r="A795" s="65">
        <v>95882</v>
      </c>
      <c r="B795" s="65" t="s">
        <v>686</v>
      </c>
      <c r="C795" s="66">
        <v>2014.74</v>
      </c>
      <c r="D795" s="205">
        <v>2014.74</v>
      </c>
      <c r="E795" s="198">
        <f t="shared" si="101"/>
        <v>2175.9191999999998</v>
      </c>
      <c r="F795" s="198">
        <f t="shared" si="103"/>
        <v>2502.3070799999996</v>
      </c>
      <c r="G795" s="264">
        <f t="shared" si="104"/>
        <v>2752.5377879999996</v>
      </c>
      <c r="H795" s="198">
        <f t="shared" si="102"/>
        <v>3082.8423225599995</v>
      </c>
      <c r="I795" s="198">
        <f t="shared" si="105"/>
        <v>3545.2686709439995</v>
      </c>
    </row>
    <row r="796" spans="1:9" x14ac:dyDescent="0.2">
      <c r="A796" s="348" t="s">
        <v>668</v>
      </c>
      <c r="B796" s="348"/>
      <c r="C796" s="348"/>
      <c r="D796" s="349"/>
      <c r="E796" s="198">
        <f t="shared" si="101"/>
        <v>0</v>
      </c>
      <c r="F796" s="198"/>
      <c r="G796" s="264"/>
      <c r="H796" s="198">
        <f t="shared" si="102"/>
        <v>0</v>
      </c>
      <c r="I796" s="198"/>
    </row>
    <row r="797" spans="1:9" x14ac:dyDescent="0.2">
      <c r="A797" s="67" t="s">
        <v>654</v>
      </c>
      <c r="B797" s="242" t="s">
        <v>655</v>
      </c>
      <c r="C797" s="91" t="s">
        <v>540</v>
      </c>
      <c r="D797" s="204" t="s">
        <v>540</v>
      </c>
      <c r="E797" s="91" t="s">
        <v>540</v>
      </c>
      <c r="F797" s="91" t="s">
        <v>540</v>
      </c>
      <c r="G797" s="204" t="s">
        <v>540</v>
      </c>
      <c r="H797" s="215" t="s">
        <v>582</v>
      </c>
      <c r="I797" s="215" t="s">
        <v>582</v>
      </c>
    </row>
    <row r="798" spans="1:9" x14ac:dyDescent="0.2">
      <c r="A798" s="65">
        <v>9514</v>
      </c>
      <c r="B798" s="65" t="s">
        <v>669</v>
      </c>
      <c r="C798" s="66">
        <v>1020.6</v>
      </c>
      <c r="D798" s="205">
        <v>1020.6</v>
      </c>
      <c r="E798" s="198">
        <f t="shared" si="101"/>
        <v>1102.248</v>
      </c>
      <c r="F798" s="198">
        <f t="shared" si="103"/>
        <v>1267.5852</v>
      </c>
      <c r="G798" s="264">
        <f t="shared" si="104"/>
        <v>1394.3437200000001</v>
      </c>
      <c r="H798" s="198">
        <f t="shared" si="102"/>
        <v>1561.6649664000001</v>
      </c>
      <c r="I798" s="198">
        <f t="shared" si="105"/>
        <v>1795.9147113600002</v>
      </c>
    </row>
    <row r="799" spans="1:9" x14ac:dyDescent="0.2">
      <c r="A799" s="65">
        <v>9515</v>
      </c>
      <c r="B799" s="65" t="s">
        <v>665</v>
      </c>
      <c r="C799" s="66">
        <v>1517.4</v>
      </c>
      <c r="D799" s="205">
        <v>1517.4</v>
      </c>
      <c r="E799" s="198">
        <f t="shared" si="101"/>
        <v>1638.7920000000001</v>
      </c>
      <c r="F799" s="198">
        <f t="shared" si="103"/>
        <v>1884.6108000000002</v>
      </c>
      <c r="G799" s="264">
        <f t="shared" si="104"/>
        <v>2073.0718800000004</v>
      </c>
      <c r="H799" s="198">
        <f t="shared" si="102"/>
        <v>2321.8405056000006</v>
      </c>
      <c r="I799" s="198">
        <f t="shared" si="105"/>
        <v>2670.1165814400006</v>
      </c>
    </row>
    <row r="800" spans="1:9" x14ac:dyDescent="0.2">
      <c r="A800" s="342" t="s">
        <v>670</v>
      </c>
      <c r="B800" s="342"/>
      <c r="C800" s="342"/>
      <c r="D800" s="343"/>
      <c r="E800" s="198">
        <f t="shared" si="101"/>
        <v>0</v>
      </c>
      <c r="F800" s="198"/>
      <c r="G800" s="264"/>
      <c r="H800" s="198">
        <f t="shared" si="102"/>
        <v>0</v>
      </c>
      <c r="I800" s="198"/>
    </row>
    <row r="801" spans="1:9" x14ac:dyDescent="0.2">
      <c r="A801" s="67" t="s">
        <v>654</v>
      </c>
      <c r="B801" s="242" t="s">
        <v>655</v>
      </c>
      <c r="C801" s="91" t="s">
        <v>540</v>
      </c>
      <c r="D801" s="204" t="s">
        <v>540</v>
      </c>
      <c r="E801" s="91" t="s">
        <v>540</v>
      </c>
      <c r="F801" s="91" t="s">
        <v>540</v>
      </c>
      <c r="G801" s="204" t="s">
        <v>540</v>
      </c>
      <c r="H801" s="215" t="s">
        <v>582</v>
      </c>
      <c r="I801" s="215" t="s">
        <v>582</v>
      </c>
    </row>
    <row r="802" spans="1:9" x14ac:dyDescent="0.2">
      <c r="A802" s="65">
        <v>9516</v>
      </c>
      <c r="B802" s="65" t="s">
        <v>669</v>
      </c>
      <c r="C802" s="66">
        <v>1108.08</v>
      </c>
      <c r="D802" s="205">
        <v>1108.08</v>
      </c>
      <c r="E802" s="198">
        <f t="shared" si="101"/>
        <v>1196.7264</v>
      </c>
      <c r="F802" s="198">
        <f t="shared" si="103"/>
        <v>1376.2353600000001</v>
      </c>
      <c r="G802" s="264">
        <f t="shared" si="104"/>
        <v>1513.8588960000002</v>
      </c>
      <c r="H802" s="198">
        <f t="shared" si="102"/>
        <v>1695.5219635200001</v>
      </c>
      <c r="I802" s="198">
        <f t="shared" si="105"/>
        <v>1949.8502580480001</v>
      </c>
    </row>
    <row r="803" spans="1:9" x14ac:dyDescent="0.2">
      <c r="A803" s="65">
        <v>9517</v>
      </c>
      <c r="B803" s="65" t="s">
        <v>665</v>
      </c>
      <c r="C803" s="66">
        <v>1654.56</v>
      </c>
      <c r="D803" s="205">
        <v>1654.56</v>
      </c>
      <c r="E803" s="198">
        <f t="shared" si="101"/>
        <v>1786.9248</v>
      </c>
      <c r="F803" s="198">
        <f t="shared" si="103"/>
        <v>2054.9635200000002</v>
      </c>
      <c r="G803" s="264">
        <f t="shared" si="104"/>
        <v>2260.4598720000004</v>
      </c>
      <c r="H803" s="198">
        <f t="shared" si="102"/>
        <v>2531.7150566400005</v>
      </c>
      <c r="I803" s="198">
        <f t="shared" si="105"/>
        <v>2911.4723151360004</v>
      </c>
    </row>
    <row r="804" spans="1:9" x14ac:dyDescent="0.2">
      <c r="A804" s="342" t="s">
        <v>687</v>
      </c>
      <c r="B804" s="342"/>
      <c r="C804" s="342"/>
      <c r="D804" s="343"/>
      <c r="E804" s="198">
        <f t="shared" si="101"/>
        <v>0</v>
      </c>
      <c r="F804" s="198"/>
      <c r="G804" s="264"/>
      <c r="H804" s="198">
        <f t="shared" si="102"/>
        <v>0</v>
      </c>
      <c r="I804" s="198"/>
    </row>
    <row r="805" spans="1:9" x14ac:dyDescent="0.2">
      <c r="A805" s="67" t="s">
        <v>654</v>
      </c>
      <c r="B805" s="242" t="s">
        <v>655</v>
      </c>
      <c r="C805" s="91" t="s">
        <v>540</v>
      </c>
      <c r="D805" s="204" t="s">
        <v>540</v>
      </c>
      <c r="E805" s="91" t="s">
        <v>540</v>
      </c>
      <c r="F805" s="91" t="s">
        <v>540</v>
      </c>
      <c r="G805" s="204" t="s">
        <v>540</v>
      </c>
      <c r="H805" s="215" t="s">
        <v>582</v>
      </c>
      <c r="I805" s="215" t="s">
        <v>582</v>
      </c>
    </row>
    <row r="806" spans="1:9" x14ac:dyDescent="0.2">
      <c r="A806" s="65">
        <v>9518</v>
      </c>
      <c r="B806" s="65" t="s">
        <v>669</v>
      </c>
      <c r="C806" s="66">
        <v>820.8</v>
      </c>
      <c r="D806" s="205">
        <v>820.8</v>
      </c>
      <c r="E806" s="198">
        <f t="shared" si="101"/>
        <v>886.46399999999994</v>
      </c>
      <c r="F806" s="198">
        <f t="shared" si="103"/>
        <v>1019.4336</v>
      </c>
      <c r="G806" s="264">
        <f t="shared" si="104"/>
        <v>1121.3769600000001</v>
      </c>
      <c r="H806" s="198">
        <f t="shared" si="102"/>
        <v>1255.9421952</v>
      </c>
      <c r="I806" s="198">
        <f t="shared" si="105"/>
        <v>1444.3335244800001</v>
      </c>
    </row>
    <row r="807" spans="1:9" x14ac:dyDescent="0.2">
      <c r="A807" s="65">
        <v>9519</v>
      </c>
      <c r="B807" s="65" t="s">
        <v>665</v>
      </c>
      <c r="C807" s="66">
        <v>1036.8</v>
      </c>
      <c r="D807" s="205">
        <v>1036.8</v>
      </c>
      <c r="E807" s="198">
        <f t="shared" si="101"/>
        <v>1119.7439999999999</v>
      </c>
      <c r="F807" s="198">
        <f t="shared" si="103"/>
        <v>1287.7055999999998</v>
      </c>
      <c r="G807" s="264">
        <f t="shared" si="104"/>
        <v>1416.4761599999997</v>
      </c>
      <c r="H807" s="198">
        <f t="shared" si="102"/>
        <v>1586.4532991999997</v>
      </c>
      <c r="I807" s="198">
        <f t="shared" si="105"/>
        <v>1824.4212940799996</v>
      </c>
    </row>
    <row r="808" spans="1:9" x14ac:dyDescent="0.2">
      <c r="A808" s="65">
        <v>95853</v>
      </c>
      <c r="B808" s="65" t="s">
        <v>688</v>
      </c>
      <c r="C808" s="66">
        <v>656.64</v>
      </c>
      <c r="D808" s="205">
        <v>656.64</v>
      </c>
      <c r="E808" s="198">
        <f t="shared" si="101"/>
        <v>709.1712</v>
      </c>
      <c r="F808" s="198">
        <f t="shared" si="103"/>
        <v>815.54687999999999</v>
      </c>
      <c r="G808" s="264">
        <f t="shared" si="104"/>
        <v>897.10156800000004</v>
      </c>
      <c r="H808" s="198">
        <f t="shared" si="102"/>
        <v>1004.7537561600001</v>
      </c>
      <c r="I808" s="198">
        <f t="shared" si="105"/>
        <v>1155.4668195840002</v>
      </c>
    </row>
    <row r="809" spans="1:9" x14ac:dyDescent="0.2">
      <c r="A809" s="65">
        <v>95863</v>
      </c>
      <c r="B809" s="65" t="s">
        <v>665</v>
      </c>
      <c r="C809" s="66">
        <v>885.6</v>
      </c>
      <c r="D809" s="205">
        <v>885.6</v>
      </c>
      <c r="E809" s="198">
        <f t="shared" si="101"/>
        <v>956.44799999999998</v>
      </c>
      <c r="F809" s="198">
        <f t="shared" si="103"/>
        <v>1099.9151999999999</v>
      </c>
      <c r="G809" s="264">
        <f t="shared" si="104"/>
        <v>1209.90672</v>
      </c>
      <c r="H809" s="198">
        <f t="shared" si="102"/>
        <v>1355.0955263999999</v>
      </c>
      <c r="I809" s="198">
        <f t="shared" si="105"/>
        <v>1558.35985536</v>
      </c>
    </row>
    <row r="810" spans="1:9" x14ac:dyDescent="0.2">
      <c r="A810" s="342" t="s">
        <v>781</v>
      </c>
      <c r="B810" s="342"/>
      <c r="C810" s="342"/>
      <c r="D810" s="343"/>
      <c r="E810" s="198">
        <f t="shared" si="101"/>
        <v>0</v>
      </c>
      <c r="F810" s="198"/>
      <c r="G810" s="264"/>
      <c r="H810" s="198">
        <f t="shared" si="102"/>
        <v>0</v>
      </c>
      <c r="I810" s="198"/>
    </row>
    <row r="811" spans="1:9" x14ac:dyDescent="0.2">
      <c r="A811" s="67" t="s">
        <v>654</v>
      </c>
      <c r="B811" s="242" t="s">
        <v>655</v>
      </c>
      <c r="C811" s="91" t="s">
        <v>540</v>
      </c>
      <c r="D811" s="187"/>
      <c r="E811" s="198">
        <f t="shared" si="101"/>
        <v>0</v>
      </c>
      <c r="F811" s="91" t="s">
        <v>540</v>
      </c>
      <c r="G811" s="204" t="s">
        <v>540</v>
      </c>
      <c r="H811" s="215" t="s">
        <v>582</v>
      </c>
      <c r="I811" s="215" t="s">
        <v>582</v>
      </c>
    </row>
    <row r="812" spans="1:9" x14ac:dyDescent="0.2">
      <c r="A812" s="65">
        <v>9250</v>
      </c>
      <c r="B812" s="65" t="s">
        <v>669</v>
      </c>
      <c r="C812" s="66">
        <v>756</v>
      </c>
      <c r="D812" s="205">
        <v>756</v>
      </c>
      <c r="E812" s="198">
        <f t="shared" si="101"/>
        <v>816.48</v>
      </c>
      <c r="F812" s="198">
        <f t="shared" si="103"/>
        <v>938.952</v>
      </c>
      <c r="G812" s="264">
        <f t="shared" si="104"/>
        <v>1032.8471999999999</v>
      </c>
      <c r="H812" s="198">
        <f t="shared" si="102"/>
        <v>1156.7888639999999</v>
      </c>
      <c r="I812" s="198">
        <f t="shared" si="105"/>
        <v>1330.3071935999999</v>
      </c>
    </row>
    <row r="813" spans="1:9" x14ac:dyDescent="0.2">
      <c r="A813" s="65">
        <v>9251</v>
      </c>
      <c r="B813" s="65" t="s">
        <v>665</v>
      </c>
      <c r="C813" s="66">
        <v>1123.2</v>
      </c>
      <c r="D813" s="205">
        <v>1123.2</v>
      </c>
      <c r="E813" s="198">
        <f t="shared" si="101"/>
        <v>1213.056</v>
      </c>
      <c r="F813" s="198">
        <f t="shared" si="103"/>
        <v>1395.0144</v>
      </c>
      <c r="G813" s="264">
        <f t="shared" si="104"/>
        <v>1534.51584</v>
      </c>
      <c r="H813" s="198">
        <f t="shared" si="102"/>
        <v>1718.6577408000001</v>
      </c>
      <c r="I813" s="198">
        <f t="shared" si="105"/>
        <v>1976.4564019200002</v>
      </c>
    </row>
    <row r="814" spans="1:9" x14ac:dyDescent="0.2">
      <c r="A814" s="140"/>
      <c r="B814" s="140"/>
      <c r="C814" s="140"/>
      <c r="D814" s="207"/>
      <c r="E814" s="198"/>
      <c r="F814" s="198"/>
      <c r="G814" s="264"/>
      <c r="H814" s="198">
        <f t="shared" si="102"/>
        <v>0</v>
      </c>
      <c r="I814" s="198"/>
    </row>
    <row r="815" spans="1:9" x14ac:dyDescent="0.2">
      <c r="A815" s="342" t="s">
        <v>844</v>
      </c>
      <c r="B815" s="342"/>
      <c r="C815" s="342"/>
      <c r="D815" s="343"/>
      <c r="E815" s="198"/>
      <c r="F815" s="198"/>
      <c r="G815" s="264"/>
      <c r="H815" s="198">
        <f t="shared" si="102"/>
        <v>0</v>
      </c>
      <c r="I815" s="198"/>
    </row>
    <row r="816" spans="1:9" x14ac:dyDescent="0.2">
      <c r="A816" s="67" t="s">
        <v>654</v>
      </c>
      <c r="B816" s="242" t="s">
        <v>655</v>
      </c>
      <c r="C816" s="91" t="s">
        <v>540</v>
      </c>
      <c r="D816" s="204" t="s">
        <v>540</v>
      </c>
      <c r="E816" s="91" t="s">
        <v>540</v>
      </c>
      <c r="F816" s="91" t="s">
        <v>540</v>
      </c>
      <c r="G816" s="204" t="s">
        <v>540</v>
      </c>
      <c r="H816" s="215" t="s">
        <v>582</v>
      </c>
      <c r="I816" s="215" t="s">
        <v>582</v>
      </c>
    </row>
    <row r="817" spans="1:9" x14ac:dyDescent="0.2">
      <c r="A817" s="65">
        <v>9520</v>
      </c>
      <c r="B817" s="65" t="s">
        <v>669</v>
      </c>
      <c r="C817" s="66">
        <v>820.8</v>
      </c>
      <c r="D817" s="205">
        <v>820.8</v>
      </c>
      <c r="E817" s="198">
        <f t="shared" si="101"/>
        <v>886.46399999999994</v>
      </c>
      <c r="F817" s="198">
        <f t="shared" si="103"/>
        <v>1019.4336</v>
      </c>
      <c r="G817" s="264">
        <f t="shared" si="104"/>
        <v>1121.3769600000001</v>
      </c>
      <c r="H817" s="198">
        <f t="shared" si="102"/>
        <v>1255.9421952</v>
      </c>
      <c r="I817" s="198">
        <f t="shared" si="105"/>
        <v>1444.3335244800001</v>
      </c>
    </row>
    <row r="818" spans="1:9" x14ac:dyDescent="0.2">
      <c r="A818" s="65">
        <v>9531</v>
      </c>
      <c r="B818" s="65" t="s">
        <v>665</v>
      </c>
      <c r="C818" s="66">
        <v>1220.4000000000001</v>
      </c>
      <c r="D818" s="205">
        <v>1220.4000000000001</v>
      </c>
      <c r="E818" s="198">
        <f t="shared" si="101"/>
        <v>1318.0320000000002</v>
      </c>
      <c r="F818" s="198">
        <f t="shared" si="103"/>
        <v>1515.7368000000001</v>
      </c>
      <c r="G818" s="264">
        <f t="shared" si="104"/>
        <v>1667.3104800000001</v>
      </c>
      <c r="H818" s="198">
        <f t="shared" si="102"/>
        <v>1867.3877376</v>
      </c>
      <c r="I818" s="198">
        <f t="shared" si="105"/>
        <v>2147.4958982399999</v>
      </c>
    </row>
    <row r="819" spans="1:9" x14ac:dyDescent="0.2">
      <c r="A819" s="342" t="s">
        <v>675</v>
      </c>
      <c r="B819" s="342"/>
      <c r="C819" s="342"/>
      <c r="D819" s="343"/>
      <c r="E819" s="198"/>
      <c r="F819" s="198"/>
      <c r="G819" s="264"/>
      <c r="H819" s="198">
        <f t="shared" si="102"/>
        <v>0</v>
      </c>
      <c r="I819" s="198"/>
    </row>
    <row r="820" spans="1:9" x14ac:dyDescent="0.2">
      <c r="A820" s="67" t="s">
        <v>654</v>
      </c>
      <c r="B820" s="242" t="s">
        <v>655</v>
      </c>
      <c r="C820" s="91" t="s">
        <v>540</v>
      </c>
      <c r="D820" s="204" t="s">
        <v>540</v>
      </c>
      <c r="E820" s="91" t="s">
        <v>540</v>
      </c>
      <c r="F820" s="91" t="s">
        <v>540</v>
      </c>
      <c r="G820" s="204" t="s">
        <v>540</v>
      </c>
      <c r="H820" s="215" t="s">
        <v>582</v>
      </c>
      <c r="I820" s="215" t="s">
        <v>582</v>
      </c>
    </row>
    <row r="821" spans="1:9" x14ac:dyDescent="0.2">
      <c r="A821" s="65">
        <v>9522</v>
      </c>
      <c r="B821" s="65" t="s">
        <v>669</v>
      </c>
      <c r="C821" s="66">
        <v>1284.1199999999999</v>
      </c>
      <c r="D821" s="205">
        <v>1284.1199999999999</v>
      </c>
      <c r="E821" s="198">
        <f t="shared" si="101"/>
        <v>1386.8495999999998</v>
      </c>
      <c r="F821" s="198">
        <f t="shared" si="103"/>
        <v>1594.8770399999999</v>
      </c>
      <c r="G821" s="264">
        <f t="shared" si="104"/>
        <v>1754.364744</v>
      </c>
      <c r="H821" s="198">
        <f t="shared" si="102"/>
        <v>1964.8885132799999</v>
      </c>
      <c r="I821" s="198">
        <f t="shared" si="105"/>
        <v>2259.621790272</v>
      </c>
    </row>
    <row r="822" spans="1:9" x14ac:dyDescent="0.2">
      <c r="A822" s="65">
        <v>9523</v>
      </c>
      <c r="B822" s="65" t="s">
        <v>665</v>
      </c>
      <c r="C822" s="66">
        <v>1676.16</v>
      </c>
      <c r="D822" s="205">
        <v>1676.16</v>
      </c>
      <c r="E822" s="198">
        <f t="shared" si="101"/>
        <v>1810.2528000000002</v>
      </c>
      <c r="F822" s="198">
        <f t="shared" si="103"/>
        <v>2081.7907200000004</v>
      </c>
      <c r="G822" s="264">
        <f t="shared" si="104"/>
        <v>2289.9697920000003</v>
      </c>
      <c r="H822" s="198">
        <f t="shared" si="102"/>
        <v>2564.7661670400003</v>
      </c>
      <c r="I822" s="198">
        <f t="shared" si="105"/>
        <v>2949.4810920960003</v>
      </c>
    </row>
    <row r="823" spans="1:9" ht="19.5" x14ac:dyDescent="0.2">
      <c r="A823" s="326" t="s">
        <v>361</v>
      </c>
      <c r="B823" s="334"/>
      <c r="C823" s="335"/>
      <c r="D823" s="156"/>
      <c r="E823" s="219"/>
      <c r="F823" s="198"/>
      <c r="G823" s="264"/>
      <c r="H823" s="198">
        <f t="shared" si="102"/>
        <v>0</v>
      </c>
      <c r="I823" s="198"/>
    </row>
    <row r="824" spans="1:9" ht="80.25" customHeight="1" x14ac:dyDescent="0.2">
      <c r="A824" s="328"/>
      <c r="B824" s="344"/>
      <c r="C824" s="345"/>
      <c r="D824" s="156"/>
      <c r="E824" s="219"/>
      <c r="F824" s="198"/>
      <c r="G824" s="264"/>
      <c r="H824" s="198">
        <f t="shared" si="102"/>
        <v>0</v>
      </c>
      <c r="I824" s="198"/>
    </row>
    <row r="825" spans="1:9" ht="12.75" customHeight="1" x14ac:dyDescent="0.2">
      <c r="A825" s="115" t="s">
        <v>244</v>
      </c>
      <c r="B825" s="243" t="s">
        <v>362</v>
      </c>
      <c r="C825" s="116" t="s">
        <v>539</v>
      </c>
      <c r="D825" s="208" t="s">
        <v>539</v>
      </c>
      <c r="E825" s="91" t="s">
        <v>540</v>
      </c>
      <c r="F825" s="91" t="s">
        <v>540</v>
      </c>
      <c r="G825" s="204" t="s">
        <v>540</v>
      </c>
      <c r="H825" s="215" t="s">
        <v>582</v>
      </c>
      <c r="I825" s="215" t="s">
        <v>582</v>
      </c>
    </row>
    <row r="826" spans="1:9" ht="12.75" customHeight="1" x14ac:dyDescent="0.2">
      <c r="A826" s="38">
        <v>556</v>
      </c>
      <c r="B826" s="39" t="s">
        <v>363</v>
      </c>
      <c r="C826" s="69">
        <v>11</v>
      </c>
      <c r="D826" s="158">
        <f>C826+(C826*8%)</f>
        <v>11.88</v>
      </c>
      <c r="E826" s="198">
        <f t="shared" si="101"/>
        <v>12.830400000000001</v>
      </c>
      <c r="F826" s="198">
        <f t="shared" si="103"/>
        <v>14.754960000000001</v>
      </c>
      <c r="G826" s="264">
        <f t="shared" si="104"/>
        <v>16.230456</v>
      </c>
      <c r="H826" s="198">
        <f t="shared" si="102"/>
        <v>18.178110719999999</v>
      </c>
      <c r="I826" s="198">
        <f t="shared" si="105"/>
        <v>20.904827328</v>
      </c>
    </row>
    <row r="827" spans="1:9" ht="12.75" customHeight="1" x14ac:dyDescent="0.2">
      <c r="A827" s="25">
        <v>557</v>
      </c>
      <c r="B827" s="6" t="s">
        <v>364</v>
      </c>
      <c r="C827" s="70">
        <v>11</v>
      </c>
      <c r="D827" s="158">
        <f t="shared" ref="D827:D838" si="106">C827+(C827*8%)</f>
        <v>11.88</v>
      </c>
      <c r="E827" s="198">
        <f t="shared" si="101"/>
        <v>12.830400000000001</v>
      </c>
      <c r="F827" s="198">
        <f t="shared" si="103"/>
        <v>14.754960000000001</v>
      </c>
      <c r="G827" s="264">
        <f t="shared" si="104"/>
        <v>16.230456</v>
      </c>
      <c r="H827" s="198">
        <f t="shared" si="102"/>
        <v>18.178110719999999</v>
      </c>
      <c r="I827" s="198">
        <f t="shared" si="105"/>
        <v>20.904827328</v>
      </c>
    </row>
    <row r="828" spans="1:9" ht="12.75" customHeight="1" x14ac:dyDescent="0.2">
      <c r="A828" s="25">
        <v>563</v>
      </c>
      <c r="B828" s="6" t="s">
        <v>365</v>
      </c>
      <c r="C828" s="70">
        <v>19.72</v>
      </c>
      <c r="D828" s="158">
        <f t="shared" si="106"/>
        <v>21.297599999999999</v>
      </c>
      <c r="E828" s="198">
        <f t="shared" si="101"/>
        <v>23.001407999999998</v>
      </c>
      <c r="F828" s="198">
        <f t="shared" si="103"/>
        <v>26.451619199999996</v>
      </c>
      <c r="G828" s="264">
        <f t="shared" si="104"/>
        <v>29.096781119999996</v>
      </c>
      <c r="H828" s="198">
        <f t="shared" si="102"/>
        <v>32.588394854399994</v>
      </c>
      <c r="I828" s="198">
        <f t="shared" si="105"/>
        <v>37.476654082559989</v>
      </c>
    </row>
    <row r="829" spans="1:9" ht="12.75" customHeight="1" x14ac:dyDescent="0.2">
      <c r="A829" s="25">
        <v>558</v>
      </c>
      <c r="B829" s="6" t="s">
        <v>366</v>
      </c>
      <c r="C829" s="70">
        <v>19.72</v>
      </c>
      <c r="D829" s="158">
        <f t="shared" si="106"/>
        <v>21.297599999999999</v>
      </c>
      <c r="E829" s="198">
        <f t="shared" si="101"/>
        <v>23.001407999999998</v>
      </c>
      <c r="F829" s="198">
        <f t="shared" si="103"/>
        <v>26.451619199999996</v>
      </c>
      <c r="G829" s="264">
        <f t="shared" si="104"/>
        <v>29.096781119999996</v>
      </c>
      <c r="H829" s="198">
        <f t="shared" si="102"/>
        <v>32.588394854399994</v>
      </c>
      <c r="I829" s="198">
        <f t="shared" si="105"/>
        <v>37.476654082559989</v>
      </c>
    </row>
    <row r="830" spans="1:9" ht="12.75" customHeight="1" x14ac:dyDescent="0.2">
      <c r="A830" s="25">
        <v>5651</v>
      </c>
      <c r="B830" s="6" t="s">
        <v>367</v>
      </c>
      <c r="C830" s="70">
        <v>57.02</v>
      </c>
      <c r="D830" s="158">
        <f t="shared" si="106"/>
        <v>61.581600000000002</v>
      </c>
      <c r="E830" s="198">
        <f t="shared" si="101"/>
        <v>66.508127999999999</v>
      </c>
      <c r="F830" s="198">
        <f t="shared" si="103"/>
        <v>76.484347200000002</v>
      </c>
      <c r="G830" s="264">
        <f t="shared" si="104"/>
        <v>84.132781919999999</v>
      </c>
      <c r="H830" s="198">
        <f t="shared" si="102"/>
        <v>94.228715750399999</v>
      </c>
      <c r="I830" s="198">
        <f t="shared" si="105"/>
        <v>108.36302311295999</v>
      </c>
    </row>
    <row r="831" spans="1:9" ht="12.75" customHeight="1" x14ac:dyDescent="0.2">
      <c r="A831" s="25">
        <v>5650</v>
      </c>
      <c r="B831" s="6" t="s">
        <v>368</v>
      </c>
      <c r="C831" s="70">
        <v>45.14</v>
      </c>
      <c r="D831" s="158">
        <f t="shared" si="106"/>
        <v>48.751199999999997</v>
      </c>
      <c r="E831" s="198">
        <f t="shared" si="101"/>
        <v>52.651295999999995</v>
      </c>
      <c r="F831" s="198">
        <f t="shared" si="103"/>
        <v>60.548990399999994</v>
      </c>
      <c r="G831" s="264">
        <f t="shared" si="104"/>
        <v>66.603889439999989</v>
      </c>
      <c r="H831" s="198">
        <f t="shared" ref="H831:I894" si="107">G831+(G831*12%)</f>
        <v>74.596356172799986</v>
      </c>
      <c r="I831" s="198">
        <f t="shared" si="105"/>
        <v>85.785809598719979</v>
      </c>
    </row>
    <row r="832" spans="1:9" ht="12.75" customHeight="1" x14ac:dyDescent="0.2">
      <c r="A832" s="25">
        <v>967</v>
      </c>
      <c r="B832" s="6" t="s">
        <v>369</v>
      </c>
      <c r="C832" s="70">
        <v>112.86</v>
      </c>
      <c r="D832" s="158">
        <f t="shared" si="106"/>
        <v>121.8888</v>
      </c>
      <c r="E832" s="198">
        <f t="shared" si="101"/>
        <v>131.639904</v>
      </c>
      <c r="F832" s="198">
        <f t="shared" si="103"/>
        <v>151.38588960000001</v>
      </c>
      <c r="G832" s="264">
        <f t="shared" si="104"/>
        <v>166.52447856000001</v>
      </c>
      <c r="H832" s="198">
        <f t="shared" si="107"/>
        <v>186.50741598720001</v>
      </c>
      <c r="I832" s="198">
        <v>146</v>
      </c>
    </row>
    <row r="833" spans="1:9" ht="12.75" customHeight="1" x14ac:dyDescent="0.2">
      <c r="A833" s="25">
        <v>5652</v>
      </c>
      <c r="B833" s="6" t="s">
        <v>370</v>
      </c>
      <c r="C833" s="70">
        <v>77.22</v>
      </c>
      <c r="D833" s="158">
        <f t="shared" si="106"/>
        <v>83.397599999999997</v>
      </c>
      <c r="E833" s="198">
        <f t="shared" si="101"/>
        <v>90.069407999999996</v>
      </c>
      <c r="F833" s="198">
        <f t="shared" si="103"/>
        <v>103.57981919999999</v>
      </c>
      <c r="G833" s="264">
        <f t="shared" si="104"/>
        <v>113.93780111999999</v>
      </c>
      <c r="H833" s="198">
        <f t="shared" si="107"/>
        <v>127.61033725439998</v>
      </c>
      <c r="I833" s="198">
        <v>246</v>
      </c>
    </row>
    <row r="834" spans="1:9" ht="12.75" customHeight="1" x14ac:dyDescent="0.2">
      <c r="A834" s="25">
        <v>977</v>
      </c>
      <c r="B834" s="6" t="s">
        <v>371</v>
      </c>
      <c r="C834" s="70">
        <v>41.58</v>
      </c>
      <c r="D834" s="158">
        <f t="shared" si="106"/>
        <v>44.906399999999998</v>
      </c>
      <c r="E834" s="198">
        <f t="shared" si="101"/>
        <v>48.498911999999997</v>
      </c>
      <c r="F834" s="198">
        <f t="shared" si="103"/>
        <v>55.773748799999993</v>
      </c>
      <c r="G834" s="264">
        <f t="shared" si="104"/>
        <v>61.351123679999993</v>
      </c>
      <c r="H834" s="198">
        <f t="shared" si="107"/>
        <v>68.713258521599997</v>
      </c>
      <c r="I834" s="198">
        <f t="shared" si="105"/>
        <v>79.020247299839994</v>
      </c>
    </row>
    <row r="835" spans="1:9" ht="12.75" customHeight="1" x14ac:dyDescent="0.2">
      <c r="A835" s="25">
        <v>966</v>
      </c>
      <c r="B835" s="6" t="s">
        <v>372</v>
      </c>
      <c r="C835" s="70">
        <v>19.600000000000001</v>
      </c>
      <c r="D835" s="158">
        <f t="shared" si="106"/>
        <v>21.168000000000003</v>
      </c>
      <c r="E835" s="198">
        <f t="shared" si="101"/>
        <v>22.861440000000002</v>
      </c>
      <c r="F835" s="198">
        <f t="shared" si="103"/>
        <v>26.290656000000002</v>
      </c>
      <c r="G835" s="264">
        <f t="shared" si="104"/>
        <v>28.919721600000003</v>
      </c>
      <c r="H835" s="198">
        <f t="shared" si="107"/>
        <v>32.390088192</v>
      </c>
      <c r="I835" s="198">
        <f t="shared" si="105"/>
        <v>37.2486014208</v>
      </c>
    </row>
    <row r="836" spans="1:9" ht="12.75" customHeight="1" x14ac:dyDescent="0.2">
      <c r="A836" s="25">
        <v>968</v>
      </c>
      <c r="B836" s="6" t="s">
        <v>373</v>
      </c>
      <c r="C836" s="70">
        <v>18.53</v>
      </c>
      <c r="D836" s="158">
        <f t="shared" si="106"/>
        <v>20.0124</v>
      </c>
      <c r="E836" s="198">
        <f t="shared" si="101"/>
        <v>21.613392000000001</v>
      </c>
      <c r="F836" s="198">
        <f t="shared" si="103"/>
        <v>24.855400800000002</v>
      </c>
      <c r="G836" s="264">
        <f t="shared" si="104"/>
        <v>27.340940880000002</v>
      </c>
      <c r="H836" s="198">
        <f t="shared" si="107"/>
        <v>30.621853785600003</v>
      </c>
      <c r="I836" s="198">
        <f t="shared" si="105"/>
        <v>35.215131853439999</v>
      </c>
    </row>
    <row r="837" spans="1:9" ht="12.75" customHeight="1" x14ac:dyDescent="0.2">
      <c r="A837" s="25">
        <v>559</v>
      </c>
      <c r="B837" s="6" t="s">
        <v>374</v>
      </c>
      <c r="C837" s="70">
        <v>9.27</v>
      </c>
      <c r="D837" s="158">
        <f t="shared" si="106"/>
        <v>10.0116</v>
      </c>
      <c r="E837" s="198">
        <f t="shared" si="101"/>
        <v>10.812528</v>
      </c>
      <c r="F837" s="198">
        <f t="shared" si="103"/>
        <v>12.434407200000001</v>
      </c>
      <c r="G837" s="264">
        <f t="shared" si="104"/>
        <v>13.677847920000001</v>
      </c>
      <c r="H837" s="198">
        <f t="shared" si="107"/>
        <v>15.319189670400002</v>
      </c>
      <c r="I837" s="198">
        <f t="shared" si="105"/>
        <v>17.617068120960003</v>
      </c>
    </row>
    <row r="838" spans="1:9" ht="12.75" customHeight="1" x14ac:dyDescent="0.2">
      <c r="A838" s="25">
        <v>969</v>
      </c>
      <c r="B838" s="6" t="s">
        <v>375</v>
      </c>
      <c r="C838" s="70">
        <v>7.84</v>
      </c>
      <c r="D838" s="158">
        <f t="shared" si="106"/>
        <v>8.4672000000000001</v>
      </c>
      <c r="E838" s="198">
        <f t="shared" ref="E838:E901" si="108">D838+(D838*8%)</f>
        <v>9.1445760000000007</v>
      </c>
      <c r="F838" s="198">
        <f t="shared" si="103"/>
        <v>10.5162624</v>
      </c>
      <c r="G838" s="264">
        <f t="shared" si="104"/>
        <v>11.56788864</v>
      </c>
      <c r="H838" s="198">
        <f t="shared" si="107"/>
        <v>12.9560352768</v>
      </c>
      <c r="I838" s="198">
        <f t="shared" si="105"/>
        <v>14.899440568319999</v>
      </c>
    </row>
    <row r="839" spans="1:9" ht="12.75" customHeight="1" x14ac:dyDescent="0.2">
      <c r="A839" s="30" t="s">
        <v>244</v>
      </c>
      <c r="B839" s="1" t="s">
        <v>376</v>
      </c>
      <c r="C839" s="71" t="s">
        <v>3</v>
      </c>
      <c r="D839" s="209" t="s">
        <v>539</v>
      </c>
      <c r="E839" s="91" t="s">
        <v>540</v>
      </c>
      <c r="F839" s="91" t="s">
        <v>540</v>
      </c>
      <c r="G839" s="204" t="s">
        <v>540</v>
      </c>
      <c r="H839" s="215" t="s">
        <v>582</v>
      </c>
      <c r="I839" s="215" t="s">
        <v>582</v>
      </c>
    </row>
    <row r="840" spans="1:9" ht="12.75" customHeight="1" x14ac:dyDescent="0.2">
      <c r="A840" s="25">
        <v>640</v>
      </c>
      <c r="B840" s="6" t="s">
        <v>377</v>
      </c>
      <c r="C840" s="70">
        <v>4.75</v>
      </c>
      <c r="D840" s="158">
        <f>C840+(C840*8%)</f>
        <v>5.13</v>
      </c>
      <c r="E840" s="198">
        <f t="shared" si="108"/>
        <v>5.5404</v>
      </c>
      <c r="F840" s="198">
        <f t="shared" si="103"/>
        <v>6.3714599999999999</v>
      </c>
      <c r="G840" s="264">
        <f t="shared" si="104"/>
        <v>7.0086060000000003</v>
      </c>
      <c r="H840" s="198">
        <f t="shared" si="107"/>
        <v>7.8496387200000006</v>
      </c>
      <c r="I840" s="198">
        <v>7.85</v>
      </c>
    </row>
    <row r="841" spans="1:9" ht="12.75" customHeight="1" x14ac:dyDescent="0.2">
      <c r="A841" s="25">
        <v>641</v>
      </c>
      <c r="B841" s="6" t="s">
        <v>378</v>
      </c>
      <c r="C841" s="70">
        <v>5.47</v>
      </c>
      <c r="D841" s="158">
        <f t="shared" ref="D841:D845" si="109">C841+(C841*8%)</f>
        <v>5.9075999999999995</v>
      </c>
      <c r="E841" s="198">
        <f t="shared" si="108"/>
        <v>6.3802079999999997</v>
      </c>
      <c r="F841" s="198">
        <f t="shared" si="103"/>
        <v>7.3372391999999991</v>
      </c>
      <c r="G841" s="264">
        <f t="shared" si="104"/>
        <v>8.0709631199999983</v>
      </c>
      <c r="H841" s="198">
        <f t="shared" si="107"/>
        <v>9.0394786943999978</v>
      </c>
      <c r="I841" s="198">
        <v>9.0399999999999991</v>
      </c>
    </row>
    <row r="842" spans="1:9" ht="12.75" customHeight="1" x14ac:dyDescent="0.2">
      <c r="A842" s="25">
        <v>642</v>
      </c>
      <c r="B842" s="6" t="s">
        <v>379</v>
      </c>
      <c r="C842" s="70">
        <v>6.18</v>
      </c>
      <c r="D842" s="158">
        <f t="shared" si="109"/>
        <v>6.6743999999999994</v>
      </c>
      <c r="E842" s="198">
        <f t="shared" si="108"/>
        <v>7.2083519999999996</v>
      </c>
      <c r="F842" s="198">
        <f t="shared" ref="F842:F904" si="110">E842+(E842*15%)</f>
        <v>8.2896047999999993</v>
      </c>
      <c r="G842" s="264">
        <f t="shared" ref="G842:G904" si="111">F842+(F842*10%)</f>
        <v>9.1185652799999986</v>
      </c>
      <c r="H842" s="198">
        <f t="shared" si="107"/>
        <v>10.212793113599998</v>
      </c>
      <c r="I842" s="198">
        <v>10.199999999999999</v>
      </c>
    </row>
    <row r="843" spans="1:9" ht="12.75" customHeight="1" x14ac:dyDescent="0.2">
      <c r="A843" s="25">
        <v>643</v>
      </c>
      <c r="B843" s="6" t="s">
        <v>380</v>
      </c>
      <c r="C843" s="70">
        <v>6.89</v>
      </c>
      <c r="D843" s="158">
        <f t="shared" si="109"/>
        <v>7.4411999999999994</v>
      </c>
      <c r="E843" s="198">
        <f t="shared" si="108"/>
        <v>8.0364959999999996</v>
      </c>
      <c r="F843" s="198">
        <f t="shared" si="110"/>
        <v>9.2419703999999996</v>
      </c>
      <c r="G843" s="264">
        <f t="shared" si="111"/>
        <v>10.166167439999999</v>
      </c>
      <c r="H843" s="198">
        <f t="shared" si="107"/>
        <v>11.386107532799999</v>
      </c>
      <c r="I843" s="198">
        <v>11.3</v>
      </c>
    </row>
    <row r="844" spans="1:9" ht="12.75" customHeight="1" x14ac:dyDescent="0.2">
      <c r="A844" s="25">
        <v>644</v>
      </c>
      <c r="B844" s="6" t="s">
        <v>381</v>
      </c>
      <c r="C844" s="70">
        <v>8.91</v>
      </c>
      <c r="D844" s="158">
        <f t="shared" si="109"/>
        <v>9.6227999999999998</v>
      </c>
      <c r="E844" s="198">
        <f t="shared" si="108"/>
        <v>10.392624</v>
      </c>
      <c r="F844" s="198">
        <f t="shared" si="110"/>
        <v>11.951517599999999</v>
      </c>
      <c r="G844" s="264">
        <f t="shared" si="111"/>
        <v>13.146669359999999</v>
      </c>
      <c r="H844" s="198">
        <f t="shared" si="107"/>
        <v>14.724269683199999</v>
      </c>
      <c r="I844" s="198">
        <v>14.7</v>
      </c>
    </row>
    <row r="845" spans="1:9" ht="12.75" customHeight="1" x14ac:dyDescent="0.2">
      <c r="A845" s="25">
        <v>645</v>
      </c>
      <c r="B845" s="6" t="s">
        <v>382</v>
      </c>
      <c r="C845" s="70">
        <v>9.86</v>
      </c>
      <c r="D845" s="158">
        <f t="shared" si="109"/>
        <v>10.6488</v>
      </c>
      <c r="E845" s="198">
        <f t="shared" si="108"/>
        <v>11.500703999999999</v>
      </c>
      <c r="F845" s="198">
        <f t="shared" si="110"/>
        <v>13.225809599999998</v>
      </c>
      <c r="G845" s="264">
        <f t="shared" si="111"/>
        <v>14.548390559999998</v>
      </c>
      <c r="H845" s="198">
        <f t="shared" si="107"/>
        <v>16.294197427199997</v>
      </c>
      <c r="I845" s="198">
        <v>16.29</v>
      </c>
    </row>
    <row r="846" spans="1:9" ht="12.75" customHeight="1" x14ac:dyDescent="0.2">
      <c r="A846" s="30" t="s">
        <v>244</v>
      </c>
      <c r="B846" s="1" t="s">
        <v>383</v>
      </c>
      <c r="C846" s="71" t="s">
        <v>3</v>
      </c>
      <c r="D846" s="210" t="s">
        <v>539</v>
      </c>
      <c r="E846" s="91" t="s">
        <v>540</v>
      </c>
      <c r="F846" s="91" t="s">
        <v>540</v>
      </c>
      <c r="G846" s="204" t="s">
        <v>540</v>
      </c>
      <c r="H846" s="215" t="s">
        <v>582</v>
      </c>
      <c r="I846" s="215" t="s">
        <v>582</v>
      </c>
    </row>
    <row r="847" spans="1:9" ht="12.75" customHeight="1" x14ac:dyDescent="0.2">
      <c r="A847" s="25">
        <v>631</v>
      </c>
      <c r="B847" s="6" t="s">
        <v>384</v>
      </c>
      <c r="C847" s="70">
        <v>3.3</v>
      </c>
      <c r="D847" s="158">
        <f>C847+(C847*8%)</f>
        <v>3.5640000000000001</v>
      </c>
      <c r="E847" s="198">
        <f t="shared" si="108"/>
        <v>3.8491200000000001</v>
      </c>
      <c r="F847" s="198">
        <f t="shared" si="110"/>
        <v>4.426488</v>
      </c>
      <c r="G847" s="264">
        <f t="shared" si="111"/>
        <v>4.8691367999999997</v>
      </c>
      <c r="H847" s="198">
        <f t="shared" si="107"/>
        <v>5.4534332159999996</v>
      </c>
      <c r="I847" s="198">
        <v>5.45</v>
      </c>
    </row>
    <row r="848" spans="1:9" ht="12.75" customHeight="1" x14ac:dyDescent="0.2">
      <c r="A848" s="25">
        <v>632</v>
      </c>
      <c r="B848" s="6" t="s">
        <v>385</v>
      </c>
      <c r="C848" s="70">
        <v>3.41</v>
      </c>
      <c r="D848" s="158">
        <f t="shared" ref="D848:D853" si="112">C848+(C848*8%)</f>
        <v>3.6828000000000003</v>
      </c>
      <c r="E848" s="198">
        <f t="shared" si="108"/>
        <v>3.9774240000000005</v>
      </c>
      <c r="F848" s="198">
        <f t="shared" si="110"/>
        <v>4.5740376000000005</v>
      </c>
      <c r="G848" s="264">
        <f t="shared" si="111"/>
        <v>5.0314413600000005</v>
      </c>
      <c r="H848" s="198">
        <f t="shared" si="107"/>
        <v>5.6352143232000005</v>
      </c>
      <c r="I848" s="198">
        <v>5.64</v>
      </c>
    </row>
    <row r="849" spans="1:9" ht="12.75" customHeight="1" x14ac:dyDescent="0.2">
      <c r="A849" s="25">
        <v>633</v>
      </c>
      <c r="B849" s="6" t="s">
        <v>386</v>
      </c>
      <c r="C849" s="70">
        <v>4.99</v>
      </c>
      <c r="D849" s="158">
        <f t="shared" si="112"/>
        <v>5.3892000000000007</v>
      </c>
      <c r="E849" s="198">
        <f t="shared" si="108"/>
        <v>5.8203360000000011</v>
      </c>
      <c r="F849" s="198">
        <f t="shared" si="110"/>
        <v>6.6933864000000014</v>
      </c>
      <c r="G849" s="264">
        <f t="shared" si="111"/>
        <v>7.3627250400000017</v>
      </c>
      <c r="H849" s="198">
        <f t="shared" si="107"/>
        <v>8.2462520448000021</v>
      </c>
      <c r="I849" s="198">
        <v>8.25</v>
      </c>
    </row>
    <row r="850" spans="1:9" ht="12.75" customHeight="1" x14ac:dyDescent="0.2">
      <c r="A850" s="25">
        <v>634</v>
      </c>
      <c r="B850" s="6" t="s">
        <v>387</v>
      </c>
      <c r="C850" s="70">
        <v>5.94</v>
      </c>
      <c r="D850" s="158">
        <f t="shared" si="112"/>
        <v>6.4152000000000005</v>
      </c>
      <c r="E850" s="198">
        <f t="shared" si="108"/>
        <v>6.9284160000000004</v>
      </c>
      <c r="F850" s="198">
        <f t="shared" si="110"/>
        <v>7.9676784000000005</v>
      </c>
      <c r="G850" s="264">
        <f t="shared" si="111"/>
        <v>8.7644462399999998</v>
      </c>
      <c r="H850" s="198">
        <f t="shared" si="107"/>
        <v>9.8161797887999995</v>
      </c>
      <c r="I850" s="198">
        <v>9.8000000000000007</v>
      </c>
    </row>
    <row r="851" spans="1:9" ht="12.75" customHeight="1" x14ac:dyDescent="0.2">
      <c r="A851" s="25">
        <v>635</v>
      </c>
      <c r="B851" s="6" t="s">
        <v>388</v>
      </c>
      <c r="C851" s="70">
        <v>8.1999999999999993</v>
      </c>
      <c r="D851" s="158">
        <f t="shared" si="112"/>
        <v>8.8559999999999999</v>
      </c>
      <c r="E851" s="198">
        <f t="shared" si="108"/>
        <v>9.5644799999999996</v>
      </c>
      <c r="F851" s="198">
        <f t="shared" si="110"/>
        <v>10.999151999999999</v>
      </c>
      <c r="G851" s="264">
        <f t="shared" si="111"/>
        <v>12.099067199999999</v>
      </c>
      <c r="H851" s="198">
        <f t="shared" si="107"/>
        <v>13.550955263999999</v>
      </c>
      <c r="I851" s="198">
        <v>13.5</v>
      </c>
    </row>
    <row r="852" spans="1:9" ht="12.75" customHeight="1" x14ac:dyDescent="0.2">
      <c r="A852" s="25">
        <v>636</v>
      </c>
      <c r="B852" s="6" t="s">
        <v>389</v>
      </c>
      <c r="C852" s="70">
        <v>9.86</v>
      </c>
      <c r="D852" s="158">
        <f t="shared" si="112"/>
        <v>10.6488</v>
      </c>
      <c r="E852" s="198">
        <f t="shared" si="108"/>
        <v>11.500703999999999</v>
      </c>
      <c r="F852" s="198">
        <f t="shared" si="110"/>
        <v>13.225809599999998</v>
      </c>
      <c r="G852" s="264">
        <f t="shared" si="111"/>
        <v>14.548390559999998</v>
      </c>
      <c r="H852" s="198">
        <f t="shared" si="107"/>
        <v>16.294197427199997</v>
      </c>
      <c r="I852" s="198">
        <v>16.3</v>
      </c>
    </row>
    <row r="853" spans="1:9" ht="12.75" customHeight="1" x14ac:dyDescent="0.2">
      <c r="A853" s="25">
        <v>637</v>
      </c>
      <c r="B853" s="6" t="s">
        <v>390</v>
      </c>
      <c r="C853" s="70">
        <v>17.82</v>
      </c>
      <c r="D853" s="158">
        <f t="shared" si="112"/>
        <v>19.2456</v>
      </c>
      <c r="E853" s="198">
        <f t="shared" si="108"/>
        <v>20.785247999999999</v>
      </c>
      <c r="F853" s="198">
        <f t="shared" si="110"/>
        <v>23.903035199999998</v>
      </c>
      <c r="G853" s="264">
        <f t="shared" si="111"/>
        <v>26.293338719999998</v>
      </c>
      <c r="H853" s="198">
        <f t="shared" si="107"/>
        <v>29.448539366399999</v>
      </c>
      <c r="I853" s="198">
        <v>29.45</v>
      </c>
    </row>
    <row r="854" spans="1:9" ht="12.75" customHeight="1" x14ac:dyDescent="0.2">
      <c r="A854" s="30" t="s">
        <v>244</v>
      </c>
      <c r="B854" s="1" t="s">
        <v>391</v>
      </c>
      <c r="C854" s="71" t="s">
        <v>3</v>
      </c>
      <c r="D854" s="210" t="s">
        <v>539</v>
      </c>
      <c r="E854" s="91" t="s">
        <v>540</v>
      </c>
      <c r="F854" s="91" t="s">
        <v>540</v>
      </c>
      <c r="G854" s="204" t="s">
        <v>540</v>
      </c>
      <c r="H854" s="215" t="s">
        <v>582</v>
      </c>
      <c r="I854" s="215" t="s">
        <v>582</v>
      </c>
    </row>
    <row r="855" spans="1:9" ht="12.75" customHeight="1" x14ac:dyDescent="0.2">
      <c r="A855" s="25">
        <v>933</v>
      </c>
      <c r="B855" s="6" t="s">
        <v>392</v>
      </c>
      <c r="C855" s="70">
        <v>5.7</v>
      </c>
      <c r="D855" s="158">
        <f>C855+(C855*8%)</f>
        <v>6.1560000000000006</v>
      </c>
      <c r="E855" s="198">
        <f t="shared" si="108"/>
        <v>6.6484800000000011</v>
      </c>
      <c r="F855" s="198">
        <f t="shared" si="110"/>
        <v>7.6457520000000017</v>
      </c>
      <c r="G855" s="264">
        <f t="shared" si="111"/>
        <v>8.4103272000000011</v>
      </c>
      <c r="H855" s="198">
        <f t="shared" si="107"/>
        <v>9.4195664640000007</v>
      </c>
      <c r="I855" s="198">
        <v>9.4</v>
      </c>
    </row>
    <row r="856" spans="1:9" ht="12.75" customHeight="1" x14ac:dyDescent="0.2">
      <c r="A856" s="25">
        <v>934</v>
      </c>
      <c r="B856" s="6" t="s">
        <v>393</v>
      </c>
      <c r="C856" s="70">
        <v>6.78</v>
      </c>
      <c r="D856" s="158">
        <f t="shared" ref="D856:D861" si="113">C856+(C856*8%)</f>
        <v>7.3224</v>
      </c>
      <c r="E856" s="198">
        <f t="shared" si="108"/>
        <v>7.9081919999999997</v>
      </c>
      <c r="F856" s="198">
        <f t="shared" si="110"/>
        <v>9.0944208</v>
      </c>
      <c r="G856" s="264">
        <f t="shared" si="111"/>
        <v>10.00386288</v>
      </c>
      <c r="H856" s="198">
        <f t="shared" si="107"/>
        <v>11.2043264256</v>
      </c>
      <c r="I856" s="198">
        <v>11.2</v>
      </c>
    </row>
    <row r="857" spans="1:9" ht="12.75" customHeight="1" x14ac:dyDescent="0.2">
      <c r="A857" s="25">
        <v>935</v>
      </c>
      <c r="B857" s="6" t="s">
        <v>394</v>
      </c>
      <c r="C857" s="70">
        <v>7.78</v>
      </c>
      <c r="D857" s="158">
        <f t="shared" si="113"/>
        <v>8.4024000000000001</v>
      </c>
      <c r="E857" s="198">
        <f t="shared" si="108"/>
        <v>9.0745920000000009</v>
      </c>
      <c r="F857" s="198">
        <f t="shared" si="110"/>
        <v>10.435780800000002</v>
      </c>
      <c r="G857" s="264">
        <f t="shared" si="111"/>
        <v>11.479358880000001</v>
      </c>
      <c r="H857" s="198">
        <f t="shared" si="107"/>
        <v>12.856881945600001</v>
      </c>
      <c r="I857" s="198">
        <v>12.86</v>
      </c>
    </row>
    <row r="858" spans="1:9" ht="12.75" customHeight="1" x14ac:dyDescent="0.2">
      <c r="A858" s="25">
        <v>936</v>
      </c>
      <c r="B858" s="6" t="s">
        <v>395</v>
      </c>
      <c r="C858" s="70">
        <v>8.7899999999999991</v>
      </c>
      <c r="D858" s="158">
        <f t="shared" si="113"/>
        <v>9.4931999999999999</v>
      </c>
      <c r="E858" s="198">
        <f t="shared" si="108"/>
        <v>10.252656</v>
      </c>
      <c r="F858" s="198">
        <f t="shared" si="110"/>
        <v>11.7905544</v>
      </c>
      <c r="G858" s="264">
        <f t="shared" si="111"/>
        <v>12.96960984</v>
      </c>
      <c r="H858" s="198">
        <f t="shared" si="107"/>
        <v>14.525963020800001</v>
      </c>
      <c r="I858" s="198">
        <v>14.5</v>
      </c>
    </row>
    <row r="859" spans="1:9" ht="12.75" customHeight="1" x14ac:dyDescent="0.2">
      <c r="A859" s="25">
        <v>937</v>
      </c>
      <c r="B859" s="6" t="s">
        <v>396</v>
      </c>
      <c r="C859" s="70">
        <v>10.220000000000001</v>
      </c>
      <c r="D859" s="158">
        <f t="shared" si="113"/>
        <v>11.037600000000001</v>
      </c>
      <c r="E859" s="198">
        <f t="shared" si="108"/>
        <v>11.920608000000001</v>
      </c>
      <c r="F859" s="198">
        <f t="shared" si="110"/>
        <v>13.708699200000002</v>
      </c>
      <c r="G859" s="264">
        <f t="shared" si="111"/>
        <v>15.079569120000002</v>
      </c>
      <c r="H859" s="198">
        <f t="shared" si="107"/>
        <v>16.889117414400001</v>
      </c>
      <c r="I859" s="198">
        <v>16.899999999999999</v>
      </c>
    </row>
    <row r="860" spans="1:9" ht="12.75" customHeight="1" x14ac:dyDescent="0.2">
      <c r="A860" s="25">
        <v>938</v>
      </c>
      <c r="B860" s="6" t="s">
        <v>397</v>
      </c>
      <c r="C860" s="70">
        <v>11.53</v>
      </c>
      <c r="D860" s="158">
        <f t="shared" si="113"/>
        <v>12.452399999999999</v>
      </c>
      <c r="E860" s="198">
        <f t="shared" si="108"/>
        <v>13.448592</v>
      </c>
      <c r="F860" s="198">
        <f t="shared" si="110"/>
        <v>15.465880799999999</v>
      </c>
      <c r="G860" s="264">
        <f t="shared" si="111"/>
        <v>17.01246888</v>
      </c>
      <c r="H860" s="198">
        <f t="shared" si="107"/>
        <v>19.053965145599999</v>
      </c>
      <c r="I860" s="198">
        <v>19.100000000000001</v>
      </c>
    </row>
    <row r="861" spans="1:9" ht="12.75" customHeight="1" x14ac:dyDescent="0.2">
      <c r="A861" s="25">
        <v>939</v>
      </c>
      <c r="B861" s="6" t="s">
        <v>398</v>
      </c>
      <c r="C861" s="70">
        <v>14.26</v>
      </c>
      <c r="D861" s="158">
        <f t="shared" si="113"/>
        <v>15.4008</v>
      </c>
      <c r="E861" s="198">
        <f t="shared" si="108"/>
        <v>16.632864000000001</v>
      </c>
      <c r="F861" s="198">
        <f t="shared" si="110"/>
        <v>19.1277936</v>
      </c>
      <c r="G861" s="264">
        <f t="shared" si="111"/>
        <v>21.040572959999999</v>
      </c>
      <c r="H861" s="198">
        <f t="shared" si="107"/>
        <v>23.565441715199999</v>
      </c>
      <c r="I861" s="198">
        <v>23.6</v>
      </c>
    </row>
    <row r="862" spans="1:9" ht="12.75" customHeight="1" x14ac:dyDescent="0.2">
      <c r="A862" s="30" t="s">
        <v>244</v>
      </c>
      <c r="B862" s="1" t="s">
        <v>399</v>
      </c>
      <c r="C862" s="71" t="s">
        <v>3</v>
      </c>
      <c r="D862" s="210" t="s">
        <v>539</v>
      </c>
      <c r="E862" s="91" t="s">
        <v>540</v>
      </c>
      <c r="F862" s="91" t="s">
        <v>540</v>
      </c>
      <c r="G862" s="204" t="s">
        <v>540</v>
      </c>
      <c r="H862" s="215" t="s">
        <v>582</v>
      </c>
      <c r="I862" s="215" t="s">
        <v>582</v>
      </c>
    </row>
    <row r="863" spans="1:9" ht="12.75" customHeight="1" x14ac:dyDescent="0.2">
      <c r="A863" s="25">
        <v>629</v>
      </c>
      <c r="B863" s="6" t="s">
        <v>400</v>
      </c>
      <c r="C863" s="70">
        <v>10.45</v>
      </c>
      <c r="D863" s="158">
        <f>C863+(C863*8%)</f>
        <v>11.286</v>
      </c>
      <c r="E863" s="198">
        <f t="shared" si="108"/>
        <v>12.188879999999999</v>
      </c>
      <c r="F863" s="198">
        <f t="shared" si="110"/>
        <v>14.017211999999999</v>
      </c>
      <c r="G863" s="264">
        <f t="shared" si="111"/>
        <v>15.418933199999998</v>
      </c>
      <c r="H863" s="198">
        <f t="shared" si="107"/>
        <v>17.269205183999997</v>
      </c>
      <c r="I863" s="198">
        <v>17.27</v>
      </c>
    </row>
    <row r="864" spans="1:9" ht="12.75" customHeight="1" x14ac:dyDescent="0.2">
      <c r="A864" s="25">
        <v>630</v>
      </c>
      <c r="B864" s="6" t="s">
        <v>401</v>
      </c>
      <c r="C864" s="70">
        <v>12.76</v>
      </c>
      <c r="D864" s="158">
        <f t="shared" ref="D864:D866" si="114">C864+(C864*8%)</f>
        <v>13.780799999999999</v>
      </c>
      <c r="E864" s="198">
        <f t="shared" si="108"/>
        <v>14.883263999999999</v>
      </c>
      <c r="F864" s="198">
        <f t="shared" si="110"/>
        <v>17.115753599999998</v>
      </c>
      <c r="G864" s="264">
        <f t="shared" si="111"/>
        <v>18.827328959999999</v>
      </c>
      <c r="H864" s="198">
        <f t="shared" si="107"/>
        <v>21.086608435199999</v>
      </c>
      <c r="I864" s="198">
        <v>21</v>
      </c>
    </row>
    <row r="865" spans="1:9" ht="12.75" customHeight="1" x14ac:dyDescent="0.2">
      <c r="A865" s="25">
        <v>611</v>
      </c>
      <c r="B865" s="6" t="s">
        <v>402</v>
      </c>
      <c r="C865" s="70">
        <v>15.98</v>
      </c>
      <c r="D865" s="158">
        <f t="shared" si="114"/>
        <v>17.258400000000002</v>
      </c>
      <c r="E865" s="198">
        <f t="shared" si="108"/>
        <v>18.639072000000002</v>
      </c>
      <c r="F865" s="198">
        <f t="shared" si="110"/>
        <v>21.434932800000002</v>
      </c>
      <c r="G865" s="264">
        <f t="shared" si="111"/>
        <v>23.578426080000003</v>
      </c>
      <c r="H865" s="198">
        <f t="shared" si="107"/>
        <v>26.407837209600004</v>
      </c>
      <c r="I865" s="198">
        <v>26.4</v>
      </c>
    </row>
    <row r="866" spans="1:9" ht="12.75" customHeight="1" x14ac:dyDescent="0.2">
      <c r="A866" s="25">
        <v>116</v>
      </c>
      <c r="B866" s="6" t="s">
        <v>403</v>
      </c>
      <c r="C866" s="70">
        <v>17.52</v>
      </c>
      <c r="D866" s="158">
        <f t="shared" si="114"/>
        <v>18.921599999999998</v>
      </c>
      <c r="E866" s="198">
        <f t="shared" si="108"/>
        <v>20.435327999999998</v>
      </c>
      <c r="F866" s="198">
        <f t="shared" si="110"/>
        <v>23.500627199999997</v>
      </c>
      <c r="G866" s="264">
        <f t="shared" si="111"/>
        <v>25.850689919999997</v>
      </c>
      <c r="H866" s="198">
        <f t="shared" si="107"/>
        <v>28.952772710399998</v>
      </c>
      <c r="I866" s="198">
        <v>28.95</v>
      </c>
    </row>
    <row r="867" spans="1:9" ht="12.75" customHeight="1" x14ac:dyDescent="0.2">
      <c r="A867" s="30" t="s">
        <v>244</v>
      </c>
      <c r="B867" s="1" t="s">
        <v>404</v>
      </c>
      <c r="C867" s="71" t="s">
        <v>3</v>
      </c>
      <c r="D867" s="210" t="s">
        <v>539</v>
      </c>
      <c r="E867" s="91" t="s">
        <v>540</v>
      </c>
      <c r="F867" s="91" t="s">
        <v>540</v>
      </c>
      <c r="G867" s="204" t="s">
        <v>540</v>
      </c>
      <c r="H867" s="215" t="s">
        <v>582</v>
      </c>
      <c r="I867" s="215" t="s">
        <v>582</v>
      </c>
    </row>
    <row r="868" spans="1:9" ht="12.75" customHeight="1" x14ac:dyDescent="0.2">
      <c r="A868" s="25">
        <v>620</v>
      </c>
      <c r="B868" s="6" t="s">
        <v>405</v>
      </c>
      <c r="C868" s="70">
        <v>4.21</v>
      </c>
      <c r="D868" s="158">
        <f>C868+(C868*8%)</f>
        <v>4.5468000000000002</v>
      </c>
      <c r="E868" s="198">
        <f t="shared" si="108"/>
        <v>4.9105439999999998</v>
      </c>
      <c r="F868" s="198">
        <f t="shared" si="110"/>
        <v>5.6471255999999999</v>
      </c>
      <c r="G868" s="264">
        <f t="shared" si="111"/>
        <v>6.2118381600000001</v>
      </c>
      <c r="H868" s="198">
        <f t="shared" si="107"/>
        <v>6.9572587392000003</v>
      </c>
      <c r="I868" s="198">
        <v>6.96</v>
      </c>
    </row>
    <row r="869" spans="1:9" ht="12.75" customHeight="1" x14ac:dyDescent="0.2">
      <c r="A869" s="25">
        <v>621</v>
      </c>
      <c r="B869" s="6" t="s">
        <v>406</v>
      </c>
      <c r="C869" s="70">
        <v>4.75</v>
      </c>
      <c r="D869" s="158">
        <f t="shared" ref="D869:D877" si="115">C869+(C869*8%)</f>
        <v>5.13</v>
      </c>
      <c r="E869" s="198">
        <f t="shared" si="108"/>
        <v>5.5404</v>
      </c>
      <c r="F869" s="198">
        <f t="shared" si="110"/>
        <v>6.3714599999999999</v>
      </c>
      <c r="G869" s="264">
        <f t="shared" si="111"/>
        <v>7.0086060000000003</v>
      </c>
      <c r="H869" s="198">
        <f t="shared" si="107"/>
        <v>7.8496387200000006</v>
      </c>
      <c r="I869" s="198">
        <v>7.85</v>
      </c>
    </row>
    <row r="870" spans="1:9" ht="12.75" customHeight="1" x14ac:dyDescent="0.2">
      <c r="A870" s="25">
        <v>622</v>
      </c>
      <c r="B870" s="6" t="s">
        <v>407</v>
      </c>
      <c r="C870" s="70">
        <v>5.23</v>
      </c>
      <c r="D870" s="158">
        <f t="shared" si="115"/>
        <v>5.6484000000000005</v>
      </c>
      <c r="E870" s="198">
        <f t="shared" si="108"/>
        <v>6.1002720000000004</v>
      </c>
      <c r="F870" s="198">
        <f t="shared" si="110"/>
        <v>7.0153128000000002</v>
      </c>
      <c r="G870" s="264">
        <f t="shared" si="111"/>
        <v>7.7168440800000004</v>
      </c>
      <c r="H870" s="198">
        <f t="shared" si="107"/>
        <v>8.6428653696000008</v>
      </c>
      <c r="I870" s="198">
        <v>8.64</v>
      </c>
    </row>
    <row r="871" spans="1:9" ht="12.75" customHeight="1" x14ac:dyDescent="0.2">
      <c r="A871" s="25">
        <v>623</v>
      </c>
      <c r="B871" s="6" t="s">
        <v>408</v>
      </c>
      <c r="C871" s="70">
        <v>5.76</v>
      </c>
      <c r="D871" s="158">
        <f t="shared" si="115"/>
        <v>6.2207999999999997</v>
      </c>
      <c r="E871" s="198">
        <f t="shared" si="108"/>
        <v>6.718464</v>
      </c>
      <c r="F871" s="198">
        <f t="shared" si="110"/>
        <v>7.7262336000000005</v>
      </c>
      <c r="G871" s="264">
        <f t="shared" si="111"/>
        <v>8.4988569600000012</v>
      </c>
      <c r="H871" s="198">
        <f t="shared" si="107"/>
        <v>9.5187197952000009</v>
      </c>
      <c r="I871" s="198">
        <v>9.52</v>
      </c>
    </row>
    <row r="872" spans="1:9" ht="12.75" customHeight="1" x14ac:dyDescent="0.2">
      <c r="A872" s="25">
        <v>624</v>
      </c>
      <c r="B872" s="6" t="s">
        <v>409</v>
      </c>
      <c r="C872" s="70">
        <v>8.91</v>
      </c>
      <c r="D872" s="158">
        <f t="shared" si="115"/>
        <v>9.6227999999999998</v>
      </c>
      <c r="E872" s="198">
        <f t="shared" si="108"/>
        <v>10.392624</v>
      </c>
      <c r="F872" s="198">
        <f t="shared" si="110"/>
        <v>11.951517599999999</v>
      </c>
      <c r="G872" s="264">
        <f t="shared" si="111"/>
        <v>13.146669359999999</v>
      </c>
      <c r="H872" s="198">
        <f t="shared" si="107"/>
        <v>14.724269683199999</v>
      </c>
      <c r="I872" s="198">
        <v>14.7</v>
      </c>
    </row>
    <row r="873" spans="1:9" ht="12.75" customHeight="1" x14ac:dyDescent="0.2">
      <c r="A873" s="25">
        <v>625</v>
      </c>
      <c r="B873" s="6" t="s">
        <v>410</v>
      </c>
      <c r="C873" s="70">
        <v>9.4499999999999993</v>
      </c>
      <c r="D873" s="158">
        <f t="shared" si="115"/>
        <v>10.206</v>
      </c>
      <c r="E873" s="198">
        <f t="shared" si="108"/>
        <v>11.02248</v>
      </c>
      <c r="F873" s="198">
        <f t="shared" si="110"/>
        <v>12.675851999999999</v>
      </c>
      <c r="G873" s="264">
        <f t="shared" si="111"/>
        <v>13.943437199999998</v>
      </c>
      <c r="H873" s="198">
        <f t="shared" si="107"/>
        <v>15.616649663999997</v>
      </c>
      <c r="I873" s="198">
        <v>15.6</v>
      </c>
    </row>
    <row r="874" spans="1:9" ht="12.75" customHeight="1" x14ac:dyDescent="0.2">
      <c r="A874" s="25">
        <v>626</v>
      </c>
      <c r="B874" s="6" t="s">
        <v>411</v>
      </c>
      <c r="C874" s="70">
        <v>10.039999999999999</v>
      </c>
      <c r="D874" s="158">
        <f t="shared" si="115"/>
        <v>10.8432</v>
      </c>
      <c r="E874" s="198">
        <f t="shared" si="108"/>
        <v>11.710656</v>
      </c>
      <c r="F874" s="198">
        <f t="shared" si="110"/>
        <v>13.4672544</v>
      </c>
      <c r="G874" s="264">
        <f t="shared" si="111"/>
        <v>14.81397984</v>
      </c>
      <c r="H874" s="198">
        <f t="shared" si="107"/>
        <v>16.591657420800001</v>
      </c>
      <c r="I874" s="198">
        <v>16.59</v>
      </c>
    </row>
    <row r="875" spans="1:9" ht="12.75" customHeight="1" x14ac:dyDescent="0.2">
      <c r="A875" s="25">
        <v>627</v>
      </c>
      <c r="B875" s="6" t="s">
        <v>412</v>
      </c>
      <c r="C875" s="70">
        <v>12.3</v>
      </c>
      <c r="D875" s="158">
        <f t="shared" si="115"/>
        <v>13.284000000000001</v>
      </c>
      <c r="E875" s="198">
        <f t="shared" si="108"/>
        <v>14.346720000000001</v>
      </c>
      <c r="F875" s="198">
        <f t="shared" si="110"/>
        <v>16.498728</v>
      </c>
      <c r="G875" s="264">
        <f t="shared" si="111"/>
        <v>18.148600800000001</v>
      </c>
      <c r="H875" s="198">
        <f t="shared" si="107"/>
        <v>20.326432896</v>
      </c>
      <c r="I875" s="198">
        <v>20.329999999999998</v>
      </c>
    </row>
    <row r="876" spans="1:9" ht="12.75" customHeight="1" x14ac:dyDescent="0.2">
      <c r="A876" s="25">
        <v>628</v>
      </c>
      <c r="B876" s="6" t="s">
        <v>413</v>
      </c>
      <c r="C876" s="70">
        <v>17.350000000000001</v>
      </c>
      <c r="D876" s="158">
        <f t="shared" si="115"/>
        <v>18.738000000000003</v>
      </c>
      <c r="E876" s="198">
        <f t="shared" si="108"/>
        <v>20.237040000000004</v>
      </c>
      <c r="F876" s="198">
        <f t="shared" si="110"/>
        <v>23.272596000000004</v>
      </c>
      <c r="G876" s="264">
        <f t="shared" si="111"/>
        <v>25.599855600000005</v>
      </c>
      <c r="H876" s="198">
        <f t="shared" si="107"/>
        <v>28.671838272000006</v>
      </c>
      <c r="I876" s="198">
        <v>28.6</v>
      </c>
    </row>
    <row r="877" spans="1:9" ht="12.75" customHeight="1" x14ac:dyDescent="0.2">
      <c r="A877" s="26">
        <v>932</v>
      </c>
      <c r="B877" s="27" t="s">
        <v>414</v>
      </c>
      <c r="C877" s="72">
        <v>4.16</v>
      </c>
      <c r="D877" s="158">
        <f t="shared" si="115"/>
        <v>4.4927999999999999</v>
      </c>
      <c r="E877" s="198">
        <f t="shared" si="108"/>
        <v>4.8522239999999996</v>
      </c>
      <c r="F877" s="198">
        <f t="shared" si="110"/>
        <v>5.5800576</v>
      </c>
      <c r="G877" s="264">
        <f t="shared" si="111"/>
        <v>6.1380633600000003</v>
      </c>
      <c r="H877" s="198">
        <f t="shared" si="107"/>
        <v>6.8746309632000004</v>
      </c>
      <c r="I877" s="198">
        <v>6.9</v>
      </c>
    </row>
    <row r="878" spans="1:9" x14ac:dyDescent="0.2">
      <c r="D878" s="152"/>
      <c r="F878" s="155"/>
      <c r="G878" s="155"/>
      <c r="H878" s="198">
        <f t="shared" si="107"/>
        <v>0</v>
      </c>
      <c r="I878" s="198"/>
    </row>
    <row r="879" spans="1:9" ht="19.5" x14ac:dyDescent="0.2">
      <c r="A879" s="333" t="s">
        <v>784</v>
      </c>
      <c r="B879" s="334"/>
      <c r="C879" s="335"/>
      <c r="D879" s="156"/>
      <c r="E879" s="219"/>
      <c r="F879" s="198"/>
      <c r="G879" s="264"/>
      <c r="H879" s="198">
        <f t="shared" si="107"/>
        <v>0</v>
      </c>
      <c r="I879" s="198"/>
    </row>
    <row r="880" spans="1:9" ht="90.75" customHeight="1" x14ac:dyDescent="0.2">
      <c r="A880" s="117"/>
      <c r="B880" s="118"/>
      <c r="C880" s="119"/>
      <c r="D880" s="156"/>
      <c r="E880" s="219"/>
      <c r="F880" s="198"/>
      <c r="G880" s="264"/>
      <c r="H880" s="198">
        <f t="shared" si="107"/>
        <v>0</v>
      </c>
      <c r="I880" s="198"/>
    </row>
    <row r="881" spans="1:9" x14ac:dyDescent="0.2">
      <c r="A881" s="322"/>
      <c r="B881" s="323"/>
      <c r="C881" s="324"/>
      <c r="D881" s="211" t="s">
        <v>539</v>
      </c>
      <c r="E881" s="91" t="s">
        <v>540</v>
      </c>
      <c r="F881" s="91" t="s">
        <v>540</v>
      </c>
      <c r="G881" s="204" t="s">
        <v>540</v>
      </c>
      <c r="H881" s="215" t="s">
        <v>582</v>
      </c>
      <c r="I881" s="215" t="s">
        <v>582</v>
      </c>
    </row>
    <row r="882" spans="1:9" x14ac:dyDescent="0.2">
      <c r="A882" s="20">
        <v>5702</v>
      </c>
      <c r="B882" s="21" t="s">
        <v>415</v>
      </c>
      <c r="C882" s="74">
        <v>56.13</v>
      </c>
      <c r="D882" s="158">
        <f>C882+(C882*8%)</f>
        <v>60.620400000000004</v>
      </c>
      <c r="E882" s="198">
        <f t="shared" si="108"/>
        <v>65.470032000000003</v>
      </c>
      <c r="F882" s="198">
        <f t="shared" si="110"/>
        <v>75.290536799999998</v>
      </c>
      <c r="G882" s="264">
        <f t="shared" si="111"/>
        <v>82.819590480000002</v>
      </c>
      <c r="H882" s="198">
        <f t="shared" si="107"/>
        <v>92.757941337600002</v>
      </c>
      <c r="I882" s="198">
        <f t="shared" si="107"/>
        <v>103.88889429811201</v>
      </c>
    </row>
    <row r="883" spans="1:9" x14ac:dyDescent="0.2">
      <c r="A883" s="10">
        <v>570</v>
      </c>
      <c r="B883" s="6" t="s">
        <v>416</v>
      </c>
      <c r="C883" s="7">
        <v>36.83</v>
      </c>
      <c r="D883" s="158">
        <f t="shared" ref="D883:D904" si="116">C883+(C883*8%)</f>
        <v>39.776399999999995</v>
      </c>
      <c r="E883" s="198">
        <f t="shared" si="108"/>
        <v>42.958511999999992</v>
      </c>
      <c r="F883" s="198">
        <f t="shared" si="110"/>
        <v>49.402288799999994</v>
      </c>
      <c r="G883" s="264">
        <f t="shared" si="111"/>
        <v>54.342517679999993</v>
      </c>
      <c r="H883" s="198">
        <f t="shared" si="107"/>
        <v>60.863619801599995</v>
      </c>
      <c r="I883" s="198">
        <f t="shared" si="107"/>
        <v>68.167254177791989</v>
      </c>
    </row>
    <row r="884" spans="1:9" x14ac:dyDescent="0.2">
      <c r="A884" s="10">
        <v>5703</v>
      </c>
      <c r="B884" s="6" t="s">
        <v>417</v>
      </c>
      <c r="C884" s="7">
        <v>44.79</v>
      </c>
      <c r="D884" s="158">
        <f t="shared" si="116"/>
        <v>48.373199999999997</v>
      </c>
      <c r="E884" s="198">
        <f t="shared" si="108"/>
        <v>52.243055999999996</v>
      </c>
      <c r="F884" s="198">
        <f t="shared" si="110"/>
        <v>60.079514399999994</v>
      </c>
      <c r="G884" s="264">
        <f t="shared" si="111"/>
        <v>66.087465839999993</v>
      </c>
      <c r="H884" s="198">
        <f t="shared" si="107"/>
        <v>74.01796174079999</v>
      </c>
      <c r="I884" s="198">
        <f t="shared" si="107"/>
        <v>82.900117149695987</v>
      </c>
    </row>
    <row r="885" spans="1:9" x14ac:dyDescent="0.2">
      <c r="A885" s="10">
        <v>5704</v>
      </c>
      <c r="B885" s="6" t="s">
        <v>418</v>
      </c>
      <c r="C885" s="7">
        <v>27.32</v>
      </c>
      <c r="D885" s="158">
        <f t="shared" si="116"/>
        <v>29.505600000000001</v>
      </c>
      <c r="E885" s="198">
        <f t="shared" si="108"/>
        <v>31.866048000000003</v>
      </c>
      <c r="F885" s="198">
        <f t="shared" si="110"/>
        <v>36.645955200000003</v>
      </c>
      <c r="G885" s="264">
        <f t="shared" si="111"/>
        <v>40.310550720000002</v>
      </c>
      <c r="H885" s="198">
        <f t="shared" si="107"/>
        <v>45.147816806400002</v>
      </c>
      <c r="I885" s="198">
        <f t="shared" si="107"/>
        <v>50.565554823168</v>
      </c>
    </row>
    <row r="886" spans="1:9" x14ac:dyDescent="0.2">
      <c r="A886" s="10">
        <v>5705</v>
      </c>
      <c r="B886" s="6" t="s">
        <v>419</v>
      </c>
      <c r="C886" s="7">
        <v>40.04</v>
      </c>
      <c r="D886" s="158">
        <f t="shared" si="116"/>
        <v>43.243200000000002</v>
      </c>
      <c r="E886" s="198">
        <f t="shared" si="108"/>
        <v>46.702656000000005</v>
      </c>
      <c r="F886" s="198">
        <f t="shared" si="110"/>
        <v>53.708054400000009</v>
      </c>
      <c r="G886" s="264">
        <f t="shared" si="111"/>
        <v>59.078859840000007</v>
      </c>
      <c r="H886" s="198">
        <f t="shared" si="107"/>
        <v>66.168323020800003</v>
      </c>
      <c r="I886" s="198">
        <f t="shared" si="107"/>
        <v>74.108521783295998</v>
      </c>
    </row>
    <row r="887" spans="1:9" x14ac:dyDescent="0.2">
      <c r="A887" s="10">
        <v>5706</v>
      </c>
      <c r="B887" s="6" t="s">
        <v>420</v>
      </c>
      <c r="C887" s="7">
        <v>31.19</v>
      </c>
      <c r="D887" s="158">
        <f t="shared" si="116"/>
        <v>33.685200000000002</v>
      </c>
      <c r="E887" s="198">
        <f t="shared" si="108"/>
        <v>36.380016000000005</v>
      </c>
      <c r="F887" s="198">
        <f t="shared" si="110"/>
        <v>41.837018400000005</v>
      </c>
      <c r="G887" s="264">
        <f t="shared" si="111"/>
        <v>46.020720240000003</v>
      </c>
      <c r="H887" s="198">
        <f t="shared" si="107"/>
        <v>51.543206668800003</v>
      </c>
      <c r="I887" s="198">
        <f t="shared" si="107"/>
        <v>57.728391469056007</v>
      </c>
    </row>
    <row r="888" spans="1:9" x14ac:dyDescent="0.2">
      <c r="A888" s="10">
        <v>569</v>
      </c>
      <c r="B888" s="6" t="s">
        <v>421</v>
      </c>
      <c r="C888" s="7">
        <v>27.32</v>
      </c>
      <c r="D888" s="158">
        <f t="shared" si="116"/>
        <v>29.505600000000001</v>
      </c>
      <c r="E888" s="198">
        <f t="shared" si="108"/>
        <v>31.866048000000003</v>
      </c>
      <c r="F888" s="198">
        <f t="shared" si="110"/>
        <v>36.645955200000003</v>
      </c>
      <c r="G888" s="264">
        <f t="shared" si="111"/>
        <v>40.310550720000002</v>
      </c>
      <c r="H888" s="198">
        <f t="shared" si="107"/>
        <v>45.147816806400002</v>
      </c>
      <c r="I888" s="198">
        <f t="shared" si="107"/>
        <v>50.565554823168</v>
      </c>
    </row>
    <row r="889" spans="1:9" x14ac:dyDescent="0.2">
      <c r="A889" s="10">
        <v>5707</v>
      </c>
      <c r="B889" s="6" t="s">
        <v>422</v>
      </c>
      <c r="C889" s="7">
        <v>27.32</v>
      </c>
      <c r="D889" s="158">
        <f t="shared" si="116"/>
        <v>29.505600000000001</v>
      </c>
      <c r="E889" s="198">
        <f t="shared" si="108"/>
        <v>31.866048000000003</v>
      </c>
      <c r="F889" s="198">
        <f t="shared" si="110"/>
        <v>36.645955200000003</v>
      </c>
      <c r="G889" s="264">
        <f t="shared" si="111"/>
        <v>40.310550720000002</v>
      </c>
      <c r="H889" s="198">
        <f t="shared" si="107"/>
        <v>45.147816806400002</v>
      </c>
      <c r="I889" s="198">
        <f t="shared" si="107"/>
        <v>50.565554823168</v>
      </c>
    </row>
    <row r="890" spans="1:9" x14ac:dyDescent="0.2">
      <c r="A890" s="10">
        <v>57014</v>
      </c>
      <c r="B890" s="6" t="s">
        <v>423</v>
      </c>
      <c r="C890" s="7">
        <v>35.64</v>
      </c>
      <c r="D890" s="158">
        <f t="shared" si="116"/>
        <v>38.491199999999999</v>
      </c>
      <c r="E890" s="198">
        <f t="shared" si="108"/>
        <v>41.570495999999999</v>
      </c>
      <c r="F890" s="198">
        <f t="shared" si="110"/>
        <v>47.806070399999996</v>
      </c>
      <c r="G890" s="264">
        <f t="shared" si="111"/>
        <v>52.586677439999995</v>
      </c>
      <c r="H890" s="198">
        <f t="shared" si="107"/>
        <v>58.897078732799997</v>
      </c>
      <c r="I890" s="198">
        <f t="shared" si="107"/>
        <v>65.964728180736003</v>
      </c>
    </row>
    <row r="891" spans="1:9" x14ac:dyDescent="0.2">
      <c r="A891" s="10">
        <v>57015</v>
      </c>
      <c r="B891" s="6" t="s">
        <v>424</v>
      </c>
      <c r="C891" s="7">
        <v>35.64</v>
      </c>
      <c r="D891" s="158">
        <f t="shared" si="116"/>
        <v>38.491199999999999</v>
      </c>
      <c r="E891" s="198">
        <f t="shared" si="108"/>
        <v>41.570495999999999</v>
      </c>
      <c r="F891" s="198">
        <f t="shared" si="110"/>
        <v>47.806070399999996</v>
      </c>
      <c r="G891" s="264">
        <f t="shared" si="111"/>
        <v>52.586677439999995</v>
      </c>
      <c r="H891" s="198">
        <f t="shared" si="107"/>
        <v>58.897078732799997</v>
      </c>
      <c r="I891" s="198">
        <f t="shared" si="107"/>
        <v>65.964728180736003</v>
      </c>
    </row>
    <row r="892" spans="1:9" x14ac:dyDescent="0.2">
      <c r="A892" s="10">
        <v>57016</v>
      </c>
      <c r="B892" s="6" t="s">
        <v>425</v>
      </c>
      <c r="C892" s="7">
        <v>47.52</v>
      </c>
      <c r="D892" s="158">
        <f t="shared" si="116"/>
        <v>51.321600000000004</v>
      </c>
      <c r="E892" s="198">
        <f t="shared" si="108"/>
        <v>55.427328000000003</v>
      </c>
      <c r="F892" s="198">
        <f t="shared" si="110"/>
        <v>63.741427200000004</v>
      </c>
      <c r="G892" s="264">
        <f t="shared" si="111"/>
        <v>70.115569919999999</v>
      </c>
      <c r="H892" s="198">
        <f t="shared" si="107"/>
        <v>78.529438310399996</v>
      </c>
      <c r="I892" s="198">
        <f t="shared" si="107"/>
        <v>87.952970907647995</v>
      </c>
    </row>
    <row r="893" spans="1:9" x14ac:dyDescent="0.2">
      <c r="A893" s="10">
        <v>57017</v>
      </c>
      <c r="B893" s="6" t="s">
        <v>426</v>
      </c>
      <c r="C893" s="7">
        <v>65.34</v>
      </c>
      <c r="D893" s="158">
        <f t="shared" si="116"/>
        <v>70.5672</v>
      </c>
      <c r="E893" s="198">
        <f t="shared" si="108"/>
        <v>76.212575999999999</v>
      </c>
      <c r="F893" s="198">
        <f t="shared" si="110"/>
        <v>87.644462399999995</v>
      </c>
      <c r="G893" s="264">
        <f t="shared" si="111"/>
        <v>96.408908639999993</v>
      </c>
      <c r="H893" s="198">
        <f t="shared" si="107"/>
        <v>107.97797767679999</v>
      </c>
      <c r="I893" s="198">
        <f t="shared" si="107"/>
        <v>120.93533499801599</v>
      </c>
    </row>
    <row r="894" spans="1:9" x14ac:dyDescent="0.2">
      <c r="A894" s="10">
        <v>57018</v>
      </c>
      <c r="B894" s="6" t="s">
        <v>427</v>
      </c>
      <c r="C894" s="7">
        <v>89.1</v>
      </c>
      <c r="D894" s="158">
        <f t="shared" si="116"/>
        <v>96.227999999999994</v>
      </c>
      <c r="E894" s="198">
        <f t="shared" si="108"/>
        <v>103.92623999999999</v>
      </c>
      <c r="F894" s="198">
        <f t="shared" si="110"/>
        <v>119.515176</v>
      </c>
      <c r="G894" s="264">
        <f t="shared" si="111"/>
        <v>131.46669359999999</v>
      </c>
      <c r="H894" s="198">
        <f t="shared" si="107"/>
        <v>147.24269683199998</v>
      </c>
      <c r="I894" s="198">
        <f t="shared" si="107"/>
        <v>164.91182045183999</v>
      </c>
    </row>
    <row r="895" spans="1:9" x14ac:dyDescent="0.2">
      <c r="A895" s="10">
        <v>57019</v>
      </c>
      <c r="B895" s="6" t="s">
        <v>428</v>
      </c>
      <c r="C895" s="7">
        <v>34.93</v>
      </c>
      <c r="D895" s="158">
        <f t="shared" si="116"/>
        <v>37.724400000000003</v>
      </c>
      <c r="E895" s="198">
        <f t="shared" si="108"/>
        <v>40.742352000000004</v>
      </c>
      <c r="F895" s="198">
        <f t="shared" si="110"/>
        <v>46.853704800000003</v>
      </c>
      <c r="G895" s="264">
        <f t="shared" si="111"/>
        <v>51.539075280000006</v>
      </c>
      <c r="H895" s="198">
        <f t="shared" ref="H895:I958" si="117">G895+(G895*12%)</f>
        <v>57.723764313600007</v>
      </c>
      <c r="I895" s="198">
        <f t="shared" si="117"/>
        <v>64.650616031232005</v>
      </c>
    </row>
    <row r="896" spans="1:9" x14ac:dyDescent="0.2">
      <c r="A896" s="10">
        <v>57020</v>
      </c>
      <c r="B896" s="6" t="s">
        <v>429</v>
      </c>
      <c r="C896" s="7">
        <v>53.46</v>
      </c>
      <c r="D896" s="158">
        <f t="shared" si="116"/>
        <v>57.736800000000002</v>
      </c>
      <c r="E896" s="198">
        <f t="shared" si="108"/>
        <v>62.355744000000001</v>
      </c>
      <c r="F896" s="198">
        <f t="shared" si="110"/>
        <v>71.709105600000001</v>
      </c>
      <c r="G896" s="264">
        <f t="shared" si="111"/>
        <v>78.880016159999997</v>
      </c>
      <c r="H896" s="198">
        <f t="shared" si="117"/>
        <v>88.345618099199996</v>
      </c>
      <c r="I896" s="198">
        <f t="shared" si="117"/>
        <v>98.947092271103998</v>
      </c>
    </row>
    <row r="897" spans="1:9" x14ac:dyDescent="0.2">
      <c r="A897" s="10">
        <v>57021</v>
      </c>
      <c r="B897" s="6" t="s">
        <v>430</v>
      </c>
      <c r="C897" s="7">
        <v>53.46</v>
      </c>
      <c r="D897" s="158">
        <f t="shared" si="116"/>
        <v>57.736800000000002</v>
      </c>
      <c r="E897" s="198">
        <f t="shared" si="108"/>
        <v>62.355744000000001</v>
      </c>
      <c r="F897" s="198">
        <f t="shared" si="110"/>
        <v>71.709105600000001</v>
      </c>
      <c r="G897" s="264">
        <f t="shared" si="111"/>
        <v>78.880016159999997</v>
      </c>
      <c r="H897" s="198">
        <f t="shared" si="117"/>
        <v>88.345618099199996</v>
      </c>
      <c r="I897" s="198">
        <f t="shared" si="117"/>
        <v>98.947092271103998</v>
      </c>
    </row>
    <row r="898" spans="1:9" x14ac:dyDescent="0.2">
      <c r="A898" s="10">
        <v>57022</v>
      </c>
      <c r="B898" s="6" t="s">
        <v>431</v>
      </c>
      <c r="C898" s="7">
        <v>45.14</v>
      </c>
      <c r="D898" s="158">
        <f t="shared" si="116"/>
        <v>48.751199999999997</v>
      </c>
      <c r="E898" s="198">
        <f t="shared" si="108"/>
        <v>52.651295999999995</v>
      </c>
      <c r="F898" s="198">
        <f t="shared" si="110"/>
        <v>60.548990399999994</v>
      </c>
      <c r="G898" s="264">
        <f t="shared" si="111"/>
        <v>66.603889439999989</v>
      </c>
      <c r="H898" s="198">
        <f t="shared" si="117"/>
        <v>74.596356172799986</v>
      </c>
      <c r="I898" s="198">
        <f t="shared" si="117"/>
        <v>83.54791891353598</v>
      </c>
    </row>
    <row r="899" spans="1:9" x14ac:dyDescent="0.2">
      <c r="A899" s="10">
        <v>57023</v>
      </c>
      <c r="B899" s="6" t="s">
        <v>432</v>
      </c>
      <c r="C899" s="7">
        <v>29.94</v>
      </c>
      <c r="D899" s="158">
        <f t="shared" si="116"/>
        <v>32.3352</v>
      </c>
      <c r="E899" s="198">
        <f t="shared" si="108"/>
        <v>34.922015999999999</v>
      </c>
      <c r="F899" s="198">
        <f t="shared" si="110"/>
        <v>40.160318400000001</v>
      </c>
      <c r="G899" s="264">
        <f t="shared" si="111"/>
        <v>44.176350240000005</v>
      </c>
      <c r="H899" s="198">
        <f t="shared" si="117"/>
        <v>49.477512268800005</v>
      </c>
      <c r="I899" s="198">
        <f t="shared" si="117"/>
        <v>55.414813741056008</v>
      </c>
    </row>
    <row r="900" spans="1:9" x14ac:dyDescent="0.2">
      <c r="A900" s="10">
        <v>57024</v>
      </c>
      <c r="B900" s="6" t="s">
        <v>433</v>
      </c>
      <c r="C900" s="7">
        <v>30.89</v>
      </c>
      <c r="D900" s="158">
        <f t="shared" si="116"/>
        <v>33.361200000000004</v>
      </c>
      <c r="E900" s="198">
        <f t="shared" si="108"/>
        <v>36.030096</v>
      </c>
      <c r="F900" s="198">
        <f t="shared" si="110"/>
        <v>41.434610399999997</v>
      </c>
      <c r="G900" s="264">
        <f t="shared" si="111"/>
        <v>45.578071439999995</v>
      </c>
      <c r="H900" s="198">
        <f t="shared" si="117"/>
        <v>51.047440012799996</v>
      </c>
      <c r="I900" s="198">
        <f t="shared" si="117"/>
        <v>57.173132814335993</v>
      </c>
    </row>
    <row r="901" spans="1:9" x14ac:dyDescent="0.2">
      <c r="A901" s="10">
        <v>57025</v>
      </c>
      <c r="B901" s="6" t="s">
        <v>434</v>
      </c>
      <c r="C901" s="7">
        <v>30.53</v>
      </c>
      <c r="D901" s="158">
        <f t="shared" si="116"/>
        <v>32.9724</v>
      </c>
      <c r="E901" s="198">
        <f t="shared" si="108"/>
        <v>35.610191999999998</v>
      </c>
      <c r="F901" s="198">
        <f t="shared" si="110"/>
        <v>40.951720799999997</v>
      </c>
      <c r="G901" s="264">
        <f t="shared" si="111"/>
        <v>45.046892879999994</v>
      </c>
      <c r="H901" s="198">
        <f t="shared" si="117"/>
        <v>50.452520025599995</v>
      </c>
      <c r="I901" s="198">
        <f t="shared" si="117"/>
        <v>56.506822428671995</v>
      </c>
    </row>
    <row r="902" spans="1:9" x14ac:dyDescent="0.2">
      <c r="A902" s="10">
        <v>57026</v>
      </c>
      <c r="B902" s="6" t="s">
        <v>435</v>
      </c>
      <c r="C902" s="7">
        <v>33.15</v>
      </c>
      <c r="D902" s="158">
        <f t="shared" si="116"/>
        <v>35.802</v>
      </c>
      <c r="E902" s="198">
        <f t="shared" ref="E902:E959" si="118">D902+(D902*8%)</f>
        <v>38.666159999999998</v>
      </c>
      <c r="F902" s="198">
        <f t="shared" si="110"/>
        <v>44.466083999999995</v>
      </c>
      <c r="G902" s="264">
        <f t="shared" si="111"/>
        <v>48.912692399999997</v>
      </c>
      <c r="H902" s="198">
        <f t="shared" si="117"/>
        <v>54.782215487999999</v>
      </c>
      <c r="I902" s="198">
        <f t="shared" si="117"/>
        <v>61.356081346559996</v>
      </c>
    </row>
    <row r="903" spans="1:9" x14ac:dyDescent="0.2">
      <c r="A903" s="10">
        <v>57027</v>
      </c>
      <c r="B903" s="6" t="s">
        <v>436</v>
      </c>
      <c r="C903" s="7">
        <v>33.15</v>
      </c>
      <c r="D903" s="158">
        <f t="shared" si="116"/>
        <v>35.802</v>
      </c>
      <c r="E903" s="198">
        <f t="shared" si="118"/>
        <v>38.666159999999998</v>
      </c>
      <c r="F903" s="198">
        <f t="shared" si="110"/>
        <v>44.466083999999995</v>
      </c>
      <c r="G903" s="264">
        <f t="shared" si="111"/>
        <v>48.912692399999997</v>
      </c>
      <c r="H903" s="198">
        <f t="shared" si="117"/>
        <v>54.782215487999999</v>
      </c>
      <c r="I903" s="198">
        <f t="shared" si="117"/>
        <v>61.356081346559996</v>
      </c>
    </row>
    <row r="904" spans="1:9" x14ac:dyDescent="0.2">
      <c r="A904" s="10">
        <v>57028</v>
      </c>
      <c r="B904" s="6" t="s">
        <v>437</v>
      </c>
      <c r="C904" s="7">
        <v>37.42</v>
      </c>
      <c r="D904" s="158">
        <f t="shared" si="116"/>
        <v>40.413600000000002</v>
      </c>
      <c r="E904" s="198">
        <f t="shared" si="118"/>
        <v>43.646688000000005</v>
      </c>
      <c r="F904" s="198">
        <f t="shared" si="110"/>
        <v>50.193691200000004</v>
      </c>
      <c r="G904" s="264">
        <f t="shared" si="111"/>
        <v>55.213060320000004</v>
      </c>
      <c r="H904" s="198">
        <f t="shared" si="117"/>
        <v>61.838627558400006</v>
      </c>
      <c r="I904" s="198">
        <f t="shared" si="117"/>
        <v>69.259262865408004</v>
      </c>
    </row>
    <row r="905" spans="1:9" x14ac:dyDescent="0.2">
      <c r="H905" s="155"/>
      <c r="I905" s="155"/>
    </row>
    <row r="906" spans="1:9" x14ac:dyDescent="0.2">
      <c r="H906" s="155"/>
      <c r="I906" s="155"/>
    </row>
    <row r="907" spans="1:9" x14ac:dyDescent="0.2">
      <c r="H907" s="155"/>
      <c r="I907" s="155"/>
    </row>
    <row r="908" spans="1:9" x14ac:dyDescent="0.2">
      <c r="H908" s="155"/>
      <c r="I908" s="155"/>
    </row>
    <row r="909" spans="1:9" x14ac:dyDescent="0.2">
      <c r="H909" s="155"/>
      <c r="I909" s="155"/>
    </row>
    <row r="910" spans="1:9" x14ac:dyDescent="0.2">
      <c r="H910" s="155"/>
      <c r="I910" s="155"/>
    </row>
    <row r="911" spans="1:9" x14ac:dyDescent="0.2">
      <c r="H911" s="155"/>
      <c r="I911" s="155"/>
    </row>
    <row r="912" spans="1:9" x14ac:dyDescent="0.2">
      <c r="H912" s="155"/>
      <c r="I912" s="155"/>
    </row>
    <row r="913" spans="8:9" x14ac:dyDescent="0.2">
      <c r="H913" s="155"/>
      <c r="I913" s="155"/>
    </row>
    <row r="914" spans="8:9" x14ac:dyDescent="0.2">
      <c r="H914" s="155"/>
      <c r="I914" s="155"/>
    </row>
    <row r="915" spans="8:9" x14ac:dyDescent="0.2">
      <c r="H915" s="155"/>
      <c r="I915" s="155"/>
    </row>
    <row r="916" spans="8:9" x14ac:dyDescent="0.2">
      <c r="H916" s="155"/>
      <c r="I916" s="155"/>
    </row>
    <row r="917" spans="8:9" x14ac:dyDescent="0.2">
      <c r="H917" s="155"/>
      <c r="I917" s="155"/>
    </row>
    <row r="918" spans="8:9" x14ac:dyDescent="0.2">
      <c r="H918" s="155"/>
      <c r="I918" s="155"/>
    </row>
    <row r="919" spans="8:9" x14ac:dyDescent="0.2">
      <c r="H919" s="155"/>
      <c r="I919" s="155"/>
    </row>
    <row r="920" spans="8:9" x14ac:dyDescent="0.2">
      <c r="H920" s="155"/>
      <c r="I920" s="155"/>
    </row>
    <row r="921" spans="8:9" x14ac:dyDescent="0.2">
      <c r="H921" s="155"/>
      <c r="I921" s="155"/>
    </row>
    <row r="922" spans="8:9" x14ac:dyDescent="0.2">
      <c r="H922" s="155"/>
      <c r="I922" s="155"/>
    </row>
    <row r="923" spans="8:9" x14ac:dyDescent="0.2">
      <c r="H923" s="155"/>
      <c r="I923" s="155"/>
    </row>
    <row r="924" spans="8:9" x14ac:dyDescent="0.2">
      <c r="H924" s="155"/>
      <c r="I924" s="155"/>
    </row>
    <row r="925" spans="8:9" x14ac:dyDescent="0.2">
      <c r="H925" s="155"/>
      <c r="I925" s="155"/>
    </row>
    <row r="926" spans="8:9" x14ac:dyDescent="0.2">
      <c r="H926" s="155"/>
      <c r="I926" s="155"/>
    </row>
    <row r="927" spans="8:9" x14ac:dyDescent="0.2">
      <c r="H927" s="155"/>
      <c r="I927" s="155"/>
    </row>
    <row r="928" spans="8:9" x14ac:dyDescent="0.2">
      <c r="H928" s="155"/>
      <c r="I928" s="155"/>
    </row>
    <row r="929" spans="1:9" x14ac:dyDescent="0.2">
      <c r="H929" s="155"/>
      <c r="I929" s="155"/>
    </row>
    <row r="930" spans="1:9" x14ac:dyDescent="0.2">
      <c r="H930" s="155"/>
      <c r="I930" s="155"/>
    </row>
    <row r="931" spans="1:9" x14ac:dyDescent="0.2">
      <c r="H931" s="155"/>
      <c r="I931" s="155"/>
    </row>
    <row r="932" spans="1:9" x14ac:dyDescent="0.2">
      <c r="H932" s="155"/>
      <c r="I932" s="155"/>
    </row>
    <row r="933" spans="1:9" x14ac:dyDescent="0.2">
      <c r="H933" s="155"/>
      <c r="I933" s="155"/>
    </row>
    <row r="934" spans="1:9" x14ac:dyDescent="0.2">
      <c r="H934" s="155"/>
      <c r="I934" s="155"/>
    </row>
    <row r="935" spans="1:9" ht="19.5" x14ac:dyDescent="0.2">
      <c r="A935" s="336" t="s">
        <v>438</v>
      </c>
      <c r="B935" s="337"/>
      <c r="C935" s="338"/>
      <c r="D935" s="245"/>
      <c r="E935" s="225"/>
      <c r="F935" s="219"/>
      <c r="G935" s="92"/>
      <c r="H935" s="155">
        <f t="shared" si="117"/>
        <v>0</v>
      </c>
      <c r="I935" s="198"/>
    </row>
    <row r="936" spans="1:9" ht="120" customHeight="1" x14ac:dyDescent="0.2">
      <c r="A936" s="339"/>
      <c r="B936" s="340"/>
      <c r="C936" s="341"/>
      <c r="D936" s="246"/>
      <c r="E936" s="228"/>
      <c r="F936" s="221"/>
      <c r="G936" s="92"/>
      <c r="H936" s="155">
        <f t="shared" si="117"/>
        <v>0</v>
      </c>
      <c r="I936" s="198"/>
    </row>
    <row r="937" spans="1:9" ht="12.75" customHeight="1" x14ac:dyDescent="0.2">
      <c r="A937" s="19" t="s">
        <v>244</v>
      </c>
      <c r="B937" s="75" t="s">
        <v>439</v>
      </c>
      <c r="C937" s="76" t="s">
        <v>3</v>
      </c>
      <c r="D937" s="212" t="s">
        <v>539</v>
      </c>
      <c r="E937" s="91" t="s">
        <v>540</v>
      </c>
      <c r="F937" s="219"/>
      <c r="G937" s="92"/>
      <c r="H937" s="288" t="s">
        <v>582</v>
      </c>
      <c r="I937" s="215" t="s">
        <v>582</v>
      </c>
    </row>
    <row r="938" spans="1:9" x14ac:dyDescent="0.2">
      <c r="A938" s="10">
        <v>4303</v>
      </c>
      <c r="B938" s="6" t="s">
        <v>440</v>
      </c>
      <c r="C938" s="7">
        <v>35.64</v>
      </c>
      <c r="D938" s="158">
        <f>C938+(C938*8%)</f>
        <v>38.491199999999999</v>
      </c>
      <c r="E938" s="198">
        <f t="shared" si="118"/>
        <v>41.570495999999999</v>
      </c>
      <c r="F938" s="198">
        <f t="shared" ref="F938:F959" si="119">E938+(E938*15%)</f>
        <v>47.806070399999996</v>
      </c>
      <c r="G938" s="198">
        <f t="shared" ref="G938:G1001" si="120">F938+(F938*10%)</f>
        <v>52.586677439999995</v>
      </c>
      <c r="H938" s="264">
        <f t="shared" si="117"/>
        <v>58.897078732799997</v>
      </c>
      <c r="I938" s="198">
        <f t="shared" si="117"/>
        <v>65.964728180736003</v>
      </c>
    </row>
    <row r="939" spans="1:9" x14ac:dyDescent="0.2">
      <c r="A939" s="10">
        <v>4304</v>
      </c>
      <c r="B939" s="6" t="s">
        <v>441</v>
      </c>
      <c r="C939" s="7">
        <v>43.96</v>
      </c>
      <c r="D939" s="158">
        <f t="shared" ref="D939:D959" si="121">C939+(C939*8%)</f>
        <v>47.476799999999997</v>
      </c>
      <c r="E939" s="198">
        <f t="shared" si="118"/>
        <v>51.274943999999998</v>
      </c>
      <c r="F939" s="198">
        <f t="shared" si="119"/>
        <v>58.966185599999996</v>
      </c>
      <c r="G939" s="198">
        <f t="shared" si="120"/>
        <v>64.862804159999996</v>
      </c>
      <c r="H939" s="264">
        <f t="shared" si="117"/>
        <v>72.646340659199993</v>
      </c>
      <c r="I939" s="198">
        <f t="shared" si="117"/>
        <v>81.363901538303992</v>
      </c>
    </row>
    <row r="940" spans="1:9" x14ac:dyDescent="0.2">
      <c r="A940" s="10">
        <v>2001</v>
      </c>
      <c r="B940" s="6" t="s">
        <v>442</v>
      </c>
      <c r="C940" s="7">
        <v>7.1</v>
      </c>
      <c r="D940" s="158">
        <f t="shared" si="121"/>
        <v>7.6679999999999993</v>
      </c>
      <c r="E940" s="198">
        <f t="shared" si="118"/>
        <v>8.2814399999999999</v>
      </c>
      <c r="F940" s="198">
        <f t="shared" si="119"/>
        <v>9.523655999999999</v>
      </c>
      <c r="G940" s="198">
        <f t="shared" si="120"/>
        <v>10.476021599999999</v>
      </c>
      <c r="H940" s="264">
        <f t="shared" si="117"/>
        <v>11.733144191999999</v>
      </c>
      <c r="I940" s="198">
        <f t="shared" si="117"/>
        <v>13.141121495039998</v>
      </c>
    </row>
    <row r="941" spans="1:9" x14ac:dyDescent="0.2">
      <c r="A941" s="10">
        <v>2002</v>
      </c>
      <c r="B941" s="6" t="s">
        <v>443</v>
      </c>
      <c r="C941" s="7">
        <v>8.1</v>
      </c>
      <c r="D941" s="158">
        <f t="shared" si="121"/>
        <v>8.7479999999999993</v>
      </c>
      <c r="E941" s="198">
        <f t="shared" si="118"/>
        <v>9.4478399999999993</v>
      </c>
      <c r="F941" s="198">
        <f t="shared" si="119"/>
        <v>10.865015999999999</v>
      </c>
      <c r="G941" s="198">
        <f t="shared" si="120"/>
        <v>11.951517599999999</v>
      </c>
      <c r="H941" s="264">
        <f t="shared" si="117"/>
        <v>13.385699711999999</v>
      </c>
      <c r="I941" s="198">
        <f t="shared" si="117"/>
        <v>14.991983677439999</v>
      </c>
    </row>
    <row r="942" spans="1:9" x14ac:dyDescent="0.2">
      <c r="A942" s="10">
        <v>2003</v>
      </c>
      <c r="B942" s="6" t="s">
        <v>444</v>
      </c>
      <c r="C942" s="7">
        <v>10.45</v>
      </c>
      <c r="D942" s="158">
        <f t="shared" si="121"/>
        <v>11.286</v>
      </c>
      <c r="E942" s="198">
        <f t="shared" si="118"/>
        <v>12.188879999999999</v>
      </c>
      <c r="F942" s="198">
        <f t="shared" si="119"/>
        <v>14.017211999999999</v>
      </c>
      <c r="G942" s="198">
        <f t="shared" si="120"/>
        <v>15.418933199999998</v>
      </c>
      <c r="H942" s="264">
        <f t="shared" si="117"/>
        <v>17.269205183999997</v>
      </c>
      <c r="I942" s="198">
        <f t="shared" si="117"/>
        <v>19.341509806079998</v>
      </c>
    </row>
    <row r="943" spans="1:9" x14ac:dyDescent="0.2">
      <c r="A943" s="10">
        <v>2004</v>
      </c>
      <c r="B943" s="6" t="s">
        <v>445</v>
      </c>
      <c r="C943" s="7">
        <v>12.62</v>
      </c>
      <c r="D943" s="158">
        <f t="shared" si="121"/>
        <v>13.6296</v>
      </c>
      <c r="E943" s="198">
        <f t="shared" si="118"/>
        <v>14.719968</v>
      </c>
      <c r="F943" s="198">
        <f t="shared" si="119"/>
        <v>16.927963200000001</v>
      </c>
      <c r="G943" s="198">
        <f t="shared" si="120"/>
        <v>18.62075952</v>
      </c>
      <c r="H943" s="264">
        <f t="shared" si="117"/>
        <v>20.8552506624</v>
      </c>
      <c r="I943" s="198">
        <f t="shared" si="117"/>
        <v>23.357880741888</v>
      </c>
    </row>
    <row r="944" spans="1:9" x14ac:dyDescent="0.2">
      <c r="A944" s="10">
        <v>2005</v>
      </c>
      <c r="B944" s="6" t="s">
        <v>446</v>
      </c>
      <c r="C944" s="7">
        <v>15.4</v>
      </c>
      <c r="D944" s="158">
        <f t="shared" si="121"/>
        <v>16.632000000000001</v>
      </c>
      <c r="E944" s="198">
        <f t="shared" si="118"/>
        <v>17.962560000000003</v>
      </c>
      <c r="F944" s="198">
        <f t="shared" si="119"/>
        <v>20.656944000000003</v>
      </c>
      <c r="G944" s="198">
        <f t="shared" si="120"/>
        <v>22.722638400000005</v>
      </c>
      <c r="H944" s="264">
        <f t="shared" si="117"/>
        <v>25.449355008000005</v>
      </c>
      <c r="I944" s="198">
        <f t="shared" si="117"/>
        <v>28.503277608960005</v>
      </c>
    </row>
    <row r="945" spans="1:9" x14ac:dyDescent="0.2">
      <c r="A945" s="10">
        <v>2006</v>
      </c>
      <c r="B945" s="6" t="s">
        <v>447</v>
      </c>
      <c r="C945" s="7">
        <v>20.399999999999999</v>
      </c>
      <c r="D945" s="158">
        <f t="shared" si="121"/>
        <v>22.032</v>
      </c>
      <c r="E945" s="198">
        <f t="shared" si="118"/>
        <v>23.794560000000001</v>
      </c>
      <c r="F945" s="198">
        <f t="shared" si="119"/>
        <v>27.363744000000001</v>
      </c>
      <c r="G945" s="198">
        <f t="shared" si="120"/>
        <v>30.100118399999999</v>
      </c>
      <c r="H945" s="264">
        <f t="shared" si="117"/>
        <v>33.712132607999997</v>
      </c>
      <c r="I945" s="198">
        <f t="shared" si="117"/>
        <v>37.757588520959999</v>
      </c>
    </row>
    <row r="946" spans="1:9" x14ac:dyDescent="0.2">
      <c r="A946" s="10">
        <v>2101</v>
      </c>
      <c r="B946" s="6" t="s">
        <v>448</v>
      </c>
      <c r="C946" s="7">
        <v>20.72</v>
      </c>
      <c r="D946" s="158">
        <f t="shared" si="121"/>
        <v>22.377599999999997</v>
      </c>
      <c r="E946" s="198">
        <f t="shared" si="118"/>
        <v>24.167807999999997</v>
      </c>
      <c r="F946" s="198">
        <f t="shared" si="119"/>
        <v>27.792979199999998</v>
      </c>
      <c r="G946" s="198">
        <f t="shared" si="120"/>
        <v>30.572277119999999</v>
      </c>
      <c r="H946" s="264">
        <f t="shared" si="117"/>
        <v>34.240950374400001</v>
      </c>
      <c r="I946" s="198">
        <f t="shared" si="117"/>
        <v>38.349864419328</v>
      </c>
    </row>
    <row r="947" spans="1:9" x14ac:dyDescent="0.2">
      <c r="A947" s="10">
        <v>2102</v>
      </c>
      <c r="B947" s="6" t="s">
        <v>449</v>
      </c>
      <c r="C947" s="7">
        <v>23.26</v>
      </c>
      <c r="D947" s="158">
        <f t="shared" si="121"/>
        <v>25.120800000000003</v>
      </c>
      <c r="E947" s="198">
        <f t="shared" si="118"/>
        <v>27.130464000000003</v>
      </c>
      <c r="F947" s="198">
        <f t="shared" si="119"/>
        <v>31.200033600000005</v>
      </c>
      <c r="G947" s="198">
        <f t="shared" si="120"/>
        <v>34.320036960000003</v>
      </c>
      <c r="H947" s="264">
        <f t="shared" si="117"/>
        <v>38.438441395200002</v>
      </c>
      <c r="I947" s="198">
        <f t="shared" si="117"/>
        <v>43.051054362624001</v>
      </c>
    </row>
    <row r="948" spans="1:9" x14ac:dyDescent="0.2">
      <c r="A948" s="10">
        <v>2103</v>
      </c>
      <c r="B948" s="6" t="s">
        <v>450</v>
      </c>
      <c r="C948" s="7">
        <v>26.4</v>
      </c>
      <c r="D948" s="158">
        <f t="shared" si="121"/>
        <v>28.512</v>
      </c>
      <c r="E948" s="198">
        <f t="shared" si="118"/>
        <v>30.792960000000001</v>
      </c>
      <c r="F948" s="198">
        <f t="shared" si="119"/>
        <v>35.411904</v>
      </c>
      <c r="G948" s="198">
        <f t="shared" si="120"/>
        <v>38.953094399999998</v>
      </c>
      <c r="H948" s="264">
        <f t="shared" si="117"/>
        <v>43.627465727999997</v>
      </c>
      <c r="I948" s="198">
        <f t="shared" si="117"/>
        <v>48.86276161536</v>
      </c>
    </row>
    <row r="949" spans="1:9" x14ac:dyDescent="0.2">
      <c r="A949" s="10">
        <v>2104</v>
      </c>
      <c r="B949" s="6" t="s">
        <v>451</v>
      </c>
      <c r="C949" s="7">
        <v>28.9</v>
      </c>
      <c r="D949" s="158">
        <f t="shared" si="121"/>
        <v>31.212</v>
      </c>
      <c r="E949" s="198">
        <f t="shared" si="118"/>
        <v>33.708959999999998</v>
      </c>
      <c r="F949" s="198">
        <f t="shared" si="119"/>
        <v>38.765304</v>
      </c>
      <c r="G949" s="198">
        <f t="shared" si="120"/>
        <v>42.6418344</v>
      </c>
      <c r="H949" s="264">
        <f t="shared" si="117"/>
        <v>47.758854528000001</v>
      </c>
      <c r="I949" s="198">
        <f t="shared" si="117"/>
        <v>53.489917071359997</v>
      </c>
    </row>
    <row r="950" spans="1:9" x14ac:dyDescent="0.2">
      <c r="A950" s="10">
        <v>2105</v>
      </c>
      <c r="B950" s="6" t="s">
        <v>452</v>
      </c>
      <c r="C950" s="7">
        <v>34</v>
      </c>
      <c r="D950" s="158">
        <f t="shared" si="121"/>
        <v>36.72</v>
      </c>
      <c r="E950" s="198">
        <f t="shared" si="118"/>
        <v>39.657600000000002</v>
      </c>
      <c r="F950" s="198">
        <f t="shared" si="119"/>
        <v>45.60624</v>
      </c>
      <c r="G950" s="198">
        <f t="shared" si="120"/>
        <v>50.166863999999997</v>
      </c>
      <c r="H950" s="264">
        <f t="shared" si="117"/>
        <v>56.186887679999998</v>
      </c>
      <c r="I950" s="198">
        <f t="shared" si="117"/>
        <v>62.9293142016</v>
      </c>
    </row>
    <row r="951" spans="1:9" x14ac:dyDescent="0.2">
      <c r="A951" s="10">
        <v>2106</v>
      </c>
      <c r="B951" s="6" t="s">
        <v>453</v>
      </c>
      <c r="C951" s="7">
        <v>34</v>
      </c>
      <c r="D951" s="158">
        <f t="shared" si="121"/>
        <v>36.72</v>
      </c>
      <c r="E951" s="198">
        <f t="shared" si="118"/>
        <v>39.657600000000002</v>
      </c>
      <c r="F951" s="198">
        <f t="shared" si="119"/>
        <v>45.60624</v>
      </c>
      <c r="G951" s="198">
        <f t="shared" si="120"/>
        <v>50.166863999999997</v>
      </c>
      <c r="H951" s="264">
        <f t="shared" si="117"/>
        <v>56.186887679999998</v>
      </c>
      <c r="I951" s="198">
        <f t="shared" si="117"/>
        <v>62.9293142016</v>
      </c>
    </row>
    <row r="952" spans="1:9" x14ac:dyDescent="0.2">
      <c r="A952" s="10">
        <v>2107</v>
      </c>
      <c r="B952" s="6" t="s">
        <v>454</v>
      </c>
      <c r="C952" s="7">
        <v>42</v>
      </c>
      <c r="D952" s="158">
        <f t="shared" si="121"/>
        <v>45.36</v>
      </c>
      <c r="E952" s="198">
        <f t="shared" si="118"/>
        <v>48.988799999999998</v>
      </c>
      <c r="F952" s="198">
        <f t="shared" si="119"/>
        <v>56.337119999999999</v>
      </c>
      <c r="G952" s="198">
        <f t="shared" si="120"/>
        <v>61.970832000000001</v>
      </c>
      <c r="H952" s="264">
        <f t="shared" si="117"/>
        <v>69.407331839999998</v>
      </c>
      <c r="I952" s="198">
        <f t="shared" si="117"/>
        <v>77.736211660799995</v>
      </c>
    </row>
    <row r="953" spans="1:9" x14ac:dyDescent="0.2">
      <c r="A953" s="10">
        <v>2108</v>
      </c>
      <c r="B953" s="6" t="s">
        <v>455</v>
      </c>
      <c r="C953" s="7">
        <v>10.7</v>
      </c>
      <c r="D953" s="158">
        <f t="shared" si="121"/>
        <v>11.555999999999999</v>
      </c>
      <c r="E953" s="198">
        <f t="shared" si="118"/>
        <v>12.48048</v>
      </c>
      <c r="F953" s="198">
        <f t="shared" si="119"/>
        <v>14.352551999999999</v>
      </c>
      <c r="G953" s="198">
        <f t="shared" si="120"/>
        <v>15.7878072</v>
      </c>
      <c r="H953" s="264">
        <f t="shared" si="117"/>
        <v>17.682344063999999</v>
      </c>
      <c r="I953" s="198">
        <f t="shared" si="117"/>
        <v>19.80422535168</v>
      </c>
    </row>
    <row r="954" spans="1:9" x14ac:dyDescent="0.2">
      <c r="A954" s="10">
        <v>660</v>
      </c>
      <c r="B954" s="6" t="s">
        <v>456</v>
      </c>
      <c r="C954" s="7">
        <v>8.61</v>
      </c>
      <c r="D954" s="158">
        <f t="shared" si="121"/>
        <v>9.2988</v>
      </c>
      <c r="E954" s="198">
        <f t="shared" si="118"/>
        <v>10.042704000000001</v>
      </c>
      <c r="F954" s="198">
        <f t="shared" si="119"/>
        <v>11.549109600000001</v>
      </c>
      <c r="G954" s="198">
        <f t="shared" si="120"/>
        <v>12.704020560000002</v>
      </c>
      <c r="H954" s="264">
        <f t="shared" si="117"/>
        <v>14.228503027200002</v>
      </c>
      <c r="I954" s="198">
        <f t="shared" si="117"/>
        <v>15.935923390464001</v>
      </c>
    </row>
    <row r="955" spans="1:9" x14ac:dyDescent="0.2">
      <c r="A955" s="10">
        <v>616</v>
      </c>
      <c r="B955" s="6" t="s">
        <v>457</v>
      </c>
      <c r="C955" s="7">
        <v>8.5500000000000007</v>
      </c>
      <c r="D955" s="158">
        <f t="shared" si="121"/>
        <v>9.234</v>
      </c>
      <c r="E955" s="198">
        <f t="shared" si="118"/>
        <v>9.9727200000000007</v>
      </c>
      <c r="F955" s="198">
        <f t="shared" si="119"/>
        <v>11.468628000000001</v>
      </c>
      <c r="G955" s="198">
        <f t="shared" si="120"/>
        <v>12.6154908</v>
      </c>
      <c r="H955" s="264">
        <f t="shared" si="117"/>
        <v>14.129349696</v>
      </c>
      <c r="I955" s="198">
        <f t="shared" si="117"/>
        <v>15.824871659519999</v>
      </c>
    </row>
    <row r="956" spans="1:9" x14ac:dyDescent="0.2">
      <c r="A956" s="10">
        <v>617</v>
      </c>
      <c r="B956" s="6" t="s">
        <v>458</v>
      </c>
      <c r="C956" s="7">
        <v>13.78</v>
      </c>
      <c r="D956" s="158">
        <f t="shared" si="121"/>
        <v>14.882399999999999</v>
      </c>
      <c r="E956" s="198">
        <f t="shared" si="118"/>
        <v>16.072991999999999</v>
      </c>
      <c r="F956" s="198">
        <f t="shared" si="119"/>
        <v>18.483940799999999</v>
      </c>
      <c r="G956" s="198">
        <f t="shared" si="120"/>
        <v>20.332334879999998</v>
      </c>
      <c r="H956" s="264">
        <f t="shared" si="117"/>
        <v>22.772215065599998</v>
      </c>
      <c r="I956" s="198">
        <f t="shared" si="117"/>
        <v>25.504880873471997</v>
      </c>
    </row>
    <row r="957" spans="1:9" x14ac:dyDescent="0.2">
      <c r="A957" s="10">
        <v>618</v>
      </c>
      <c r="B957" s="6" t="s">
        <v>459</v>
      </c>
      <c r="C957" s="7">
        <v>17.55</v>
      </c>
      <c r="D957" s="158">
        <f t="shared" si="121"/>
        <v>18.954000000000001</v>
      </c>
      <c r="E957" s="198">
        <f t="shared" si="118"/>
        <v>20.470320000000001</v>
      </c>
      <c r="F957" s="198">
        <f t="shared" si="119"/>
        <v>23.540868</v>
      </c>
      <c r="G957" s="198">
        <f t="shared" si="120"/>
        <v>25.894954800000001</v>
      </c>
      <c r="H957" s="264">
        <f t="shared" si="117"/>
        <v>29.002349376000002</v>
      </c>
      <c r="I957" s="198">
        <f t="shared" si="117"/>
        <v>32.482631301120001</v>
      </c>
    </row>
    <row r="958" spans="1:9" x14ac:dyDescent="0.2">
      <c r="A958" s="10">
        <v>619</v>
      </c>
      <c r="B958" s="6" t="s">
        <v>460</v>
      </c>
      <c r="C958" s="7">
        <v>20.43</v>
      </c>
      <c r="D958" s="158">
        <f t="shared" si="121"/>
        <v>22.064399999999999</v>
      </c>
      <c r="E958" s="198">
        <f t="shared" si="118"/>
        <v>23.829552</v>
      </c>
      <c r="F958" s="198">
        <f t="shared" si="119"/>
        <v>27.4039848</v>
      </c>
      <c r="G958" s="198">
        <f t="shared" si="120"/>
        <v>30.14438328</v>
      </c>
      <c r="H958" s="264">
        <f t="shared" si="117"/>
        <v>33.761709273599998</v>
      </c>
      <c r="I958" s="198">
        <f t="shared" si="117"/>
        <v>37.813114386431998</v>
      </c>
    </row>
    <row r="959" spans="1:9" x14ac:dyDescent="0.2">
      <c r="A959" s="10">
        <v>665</v>
      </c>
      <c r="B959" s="6" t="s">
        <v>461</v>
      </c>
      <c r="C959" s="7">
        <v>24.71</v>
      </c>
      <c r="D959" s="158">
        <f t="shared" si="121"/>
        <v>26.686800000000002</v>
      </c>
      <c r="E959" s="198">
        <f t="shared" si="118"/>
        <v>28.821744000000002</v>
      </c>
      <c r="F959" s="198">
        <f t="shared" si="119"/>
        <v>33.145005600000005</v>
      </c>
      <c r="G959" s="198">
        <f t="shared" si="120"/>
        <v>36.459506160000004</v>
      </c>
      <c r="H959" s="264">
        <f t="shared" ref="H959:I1022" si="122">G959+(G959*12%)</f>
        <v>40.834646899200003</v>
      </c>
      <c r="I959" s="198">
        <f t="shared" si="122"/>
        <v>45.734804527104004</v>
      </c>
    </row>
    <row r="960" spans="1:9" x14ac:dyDescent="0.2">
      <c r="G960" s="155"/>
      <c r="H960" s="155"/>
      <c r="I960" s="155"/>
    </row>
    <row r="961" spans="7:7" x14ac:dyDescent="0.2">
      <c r="G961" s="155"/>
    </row>
    <row r="962" spans="7:7" x14ac:dyDescent="0.2">
      <c r="G962" s="155"/>
    </row>
    <row r="963" spans="7:7" x14ac:dyDescent="0.2">
      <c r="G963" s="155"/>
    </row>
    <row r="964" spans="7:7" x14ac:dyDescent="0.2">
      <c r="G964" s="155"/>
    </row>
    <row r="965" spans="7:7" x14ac:dyDescent="0.2">
      <c r="G965" s="155"/>
    </row>
    <row r="966" spans="7:7" x14ac:dyDescent="0.2">
      <c r="G966" s="155"/>
    </row>
    <row r="967" spans="7:7" x14ac:dyDescent="0.2">
      <c r="G967" s="155"/>
    </row>
    <row r="968" spans="7:7" x14ac:dyDescent="0.2">
      <c r="G968" s="155"/>
    </row>
    <row r="969" spans="7:7" x14ac:dyDescent="0.2">
      <c r="G969" s="155"/>
    </row>
    <row r="970" spans="7:7" x14ac:dyDescent="0.2">
      <c r="G970" s="155"/>
    </row>
    <row r="971" spans="7:7" x14ac:dyDescent="0.2">
      <c r="G971" s="155"/>
    </row>
    <row r="972" spans="7:7" x14ac:dyDescent="0.2">
      <c r="G972" s="155"/>
    </row>
    <row r="973" spans="7:7" x14ac:dyDescent="0.2">
      <c r="G973" s="155"/>
    </row>
    <row r="974" spans="7:7" x14ac:dyDescent="0.2">
      <c r="G974" s="155"/>
    </row>
    <row r="975" spans="7:7" x14ac:dyDescent="0.2">
      <c r="G975" s="155"/>
    </row>
    <row r="976" spans="7:7" x14ac:dyDescent="0.2">
      <c r="G976" s="155"/>
    </row>
    <row r="977" spans="1:9" x14ac:dyDescent="0.2">
      <c r="G977" s="155"/>
    </row>
    <row r="978" spans="1:9" x14ac:dyDescent="0.2">
      <c r="G978" s="155"/>
    </row>
    <row r="979" spans="1:9" x14ac:dyDescent="0.2">
      <c r="G979" s="155"/>
    </row>
    <row r="980" spans="1:9" x14ac:dyDescent="0.2">
      <c r="G980" s="155"/>
    </row>
    <row r="981" spans="1:9" x14ac:dyDescent="0.2">
      <c r="G981" s="155"/>
    </row>
    <row r="982" spans="1:9" x14ac:dyDescent="0.2">
      <c r="G982" s="155"/>
    </row>
    <row r="983" spans="1:9" x14ac:dyDescent="0.2">
      <c r="G983" s="155"/>
    </row>
    <row r="984" spans="1:9" x14ac:dyDescent="0.2">
      <c r="G984" s="155"/>
    </row>
    <row r="985" spans="1:9" x14ac:dyDescent="0.2">
      <c r="G985" s="155"/>
    </row>
    <row r="986" spans="1:9" x14ac:dyDescent="0.2">
      <c r="G986" s="155"/>
    </row>
    <row r="987" spans="1:9" x14ac:dyDescent="0.2">
      <c r="G987" s="155"/>
    </row>
    <row r="988" spans="1:9" ht="19.5" x14ac:dyDescent="0.2">
      <c r="A988" s="326" t="s">
        <v>462</v>
      </c>
      <c r="B988" s="334"/>
      <c r="C988" s="335"/>
      <c r="D988" s="156"/>
      <c r="E988" s="219"/>
      <c r="F988" s="264"/>
      <c r="G988" s="198"/>
      <c r="H988" s="155"/>
      <c r="I988" s="198"/>
    </row>
    <row r="989" spans="1:9" ht="120.75" customHeight="1" x14ac:dyDescent="0.2">
      <c r="A989" s="322"/>
      <c r="B989" s="323"/>
      <c r="C989" s="324"/>
      <c r="D989" s="244"/>
      <c r="E989" s="221"/>
      <c r="F989" s="265"/>
      <c r="G989" s="198"/>
      <c r="H989" s="155"/>
      <c r="I989" s="198"/>
    </row>
    <row r="990" spans="1:9" ht="12.75" customHeight="1" x14ac:dyDescent="0.2">
      <c r="A990" s="19" t="s">
        <v>244</v>
      </c>
      <c r="B990" s="75" t="s">
        <v>463</v>
      </c>
      <c r="C990" s="76" t="s">
        <v>3</v>
      </c>
      <c r="D990" s="212" t="s">
        <v>539</v>
      </c>
      <c r="E990" s="215" t="s">
        <v>582</v>
      </c>
      <c r="F990" s="215"/>
      <c r="G990" s="198"/>
      <c r="H990" s="288" t="s">
        <v>582</v>
      </c>
      <c r="I990" s="215" t="s">
        <v>582</v>
      </c>
    </row>
    <row r="991" spans="1:9" x14ac:dyDescent="0.2">
      <c r="A991" s="10">
        <v>7301</v>
      </c>
      <c r="B991" s="6" t="s">
        <v>464</v>
      </c>
      <c r="C991" s="7">
        <v>2.02</v>
      </c>
      <c r="D991" s="158">
        <f>C991+(C991*8%)</f>
        <v>2.1816</v>
      </c>
      <c r="E991" s="198">
        <f t="shared" ref="E991:E1027" si="123">D991+(D991*8%)</f>
        <v>2.356128</v>
      </c>
      <c r="F991" s="198">
        <f t="shared" ref="F991:F1027" si="124">E991+(E991*15%)</f>
        <v>2.7095471999999998</v>
      </c>
      <c r="G991" s="198">
        <f t="shared" si="120"/>
        <v>2.98050192</v>
      </c>
      <c r="H991" s="264">
        <f t="shared" si="122"/>
        <v>3.3381621504000001</v>
      </c>
      <c r="I991" s="198">
        <f t="shared" si="122"/>
        <v>3.7387416084480001</v>
      </c>
    </row>
    <row r="992" spans="1:9" x14ac:dyDescent="0.2">
      <c r="A992" s="10">
        <v>7302</v>
      </c>
      <c r="B992" s="6" t="s">
        <v>465</v>
      </c>
      <c r="C992" s="7">
        <v>2.02</v>
      </c>
      <c r="D992" s="158">
        <f t="shared" ref="D992:D1027" si="125">C992+(C992*8%)</f>
        <v>2.1816</v>
      </c>
      <c r="E992" s="198">
        <f t="shared" si="123"/>
        <v>2.356128</v>
      </c>
      <c r="F992" s="198">
        <f t="shared" si="124"/>
        <v>2.7095471999999998</v>
      </c>
      <c r="G992" s="198">
        <f t="shared" si="120"/>
        <v>2.98050192</v>
      </c>
      <c r="H992" s="264">
        <f t="shared" si="122"/>
        <v>3.3381621504000001</v>
      </c>
      <c r="I992" s="198">
        <f t="shared" si="122"/>
        <v>3.7387416084480001</v>
      </c>
    </row>
    <row r="993" spans="1:9" x14ac:dyDescent="0.2">
      <c r="A993" s="10">
        <v>7303</v>
      </c>
      <c r="B993" s="6" t="s">
        <v>466</v>
      </c>
      <c r="C993" s="14">
        <v>2.02</v>
      </c>
      <c r="D993" s="158">
        <f t="shared" si="125"/>
        <v>2.1816</v>
      </c>
      <c r="E993" s="198">
        <f t="shared" si="123"/>
        <v>2.356128</v>
      </c>
      <c r="F993" s="198">
        <f t="shared" si="124"/>
        <v>2.7095471999999998</v>
      </c>
      <c r="G993" s="198">
        <f t="shared" si="120"/>
        <v>2.98050192</v>
      </c>
      <c r="H993" s="264">
        <f t="shared" si="122"/>
        <v>3.3381621504000001</v>
      </c>
      <c r="I993" s="198">
        <f t="shared" si="122"/>
        <v>3.7387416084480001</v>
      </c>
    </row>
    <row r="994" spans="1:9" x14ac:dyDescent="0.2">
      <c r="A994" s="10">
        <v>7304</v>
      </c>
      <c r="B994" s="6" t="s">
        <v>467</v>
      </c>
      <c r="C994" s="14">
        <v>2.02</v>
      </c>
      <c r="D994" s="158">
        <f t="shared" si="125"/>
        <v>2.1816</v>
      </c>
      <c r="E994" s="198">
        <f t="shared" si="123"/>
        <v>2.356128</v>
      </c>
      <c r="F994" s="198">
        <f t="shared" si="124"/>
        <v>2.7095471999999998</v>
      </c>
      <c r="G994" s="198">
        <f t="shared" si="120"/>
        <v>2.98050192</v>
      </c>
      <c r="H994" s="264">
        <f t="shared" si="122"/>
        <v>3.3381621504000001</v>
      </c>
      <c r="I994" s="198">
        <f t="shared" si="122"/>
        <v>3.7387416084480001</v>
      </c>
    </row>
    <row r="995" spans="1:9" x14ac:dyDescent="0.2">
      <c r="A995" s="10">
        <v>7305</v>
      </c>
      <c r="B995" s="6" t="s">
        <v>468</v>
      </c>
      <c r="C995" s="14">
        <v>2.02</v>
      </c>
      <c r="D995" s="158">
        <f t="shared" si="125"/>
        <v>2.1816</v>
      </c>
      <c r="E995" s="198">
        <f t="shared" si="123"/>
        <v>2.356128</v>
      </c>
      <c r="F995" s="198">
        <f t="shared" si="124"/>
        <v>2.7095471999999998</v>
      </c>
      <c r="G995" s="198">
        <f t="shared" si="120"/>
        <v>2.98050192</v>
      </c>
      <c r="H995" s="264">
        <f t="shared" si="122"/>
        <v>3.3381621504000001</v>
      </c>
      <c r="I995" s="198">
        <f t="shared" si="122"/>
        <v>3.7387416084480001</v>
      </c>
    </row>
    <row r="996" spans="1:9" x14ac:dyDescent="0.2">
      <c r="A996" s="10">
        <v>7306</v>
      </c>
      <c r="B996" s="6" t="s">
        <v>469</v>
      </c>
      <c r="C996" s="14">
        <v>2.02</v>
      </c>
      <c r="D996" s="158">
        <f t="shared" si="125"/>
        <v>2.1816</v>
      </c>
      <c r="E996" s="198">
        <f t="shared" si="123"/>
        <v>2.356128</v>
      </c>
      <c r="F996" s="198">
        <f t="shared" si="124"/>
        <v>2.7095471999999998</v>
      </c>
      <c r="G996" s="198">
        <f t="shared" si="120"/>
        <v>2.98050192</v>
      </c>
      <c r="H996" s="264">
        <f t="shared" si="122"/>
        <v>3.3381621504000001</v>
      </c>
      <c r="I996" s="198">
        <f t="shared" si="122"/>
        <v>3.7387416084480001</v>
      </c>
    </row>
    <row r="997" spans="1:9" x14ac:dyDescent="0.2">
      <c r="A997" s="10">
        <v>7307</v>
      </c>
      <c r="B997" s="6" t="s">
        <v>470</v>
      </c>
      <c r="C997" s="14">
        <v>2.02</v>
      </c>
      <c r="D997" s="158">
        <f t="shared" si="125"/>
        <v>2.1816</v>
      </c>
      <c r="E997" s="198">
        <f t="shared" si="123"/>
        <v>2.356128</v>
      </c>
      <c r="F997" s="198">
        <f t="shared" si="124"/>
        <v>2.7095471999999998</v>
      </c>
      <c r="G997" s="198">
        <f t="shared" si="120"/>
        <v>2.98050192</v>
      </c>
      <c r="H997" s="264">
        <f t="shared" si="122"/>
        <v>3.3381621504000001</v>
      </c>
      <c r="I997" s="198">
        <f t="shared" si="122"/>
        <v>3.7387416084480001</v>
      </c>
    </row>
    <row r="998" spans="1:9" x14ac:dyDescent="0.2">
      <c r="A998" s="10">
        <v>7308</v>
      </c>
      <c r="B998" s="6" t="s">
        <v>471</v>
      </c>
      <c r="C998" s="14">
        <v>2.02</v>
      </c>
      <c r="D998" s="158">
        <f t="shared" si="125"/>
        <v>2.1816</v>
      </c>
      <c r="E998" s="198">
        <f t="shared" si="123"/>
        <v>2.356128</v>
      </c>
      <c r="F998" s="198">
        <f t="shared" si="124"/>
        <v>2.7095471999999998</v>
      </c>
      <c r="G998" s="198">
        <f t="shared" si="120"/>
        <v>2.98050192</v>
      </c>
      <c r="H998" s="264">
        <f t="shared" si="122"/>
        <v>3.3381621504000001</v>
      </c>
      <c r="I998" s="198">
        <f t="shared" si="122"/>
        <v>3.7387416084480001</v>
      </c>
    </row>
    <row r="999" spans="1:9" x14ac:dyDescent="0.2">
      <c r="A999" s="10">
        <v>7309</v>
      </c>
      <c r="B999" s="6" t="s">
        <v>472</v>
      </c>
      <c r="C999" s="14">
        <v>2.02</v>
      </c>
      <c r="D999" s="158">
        <f t="shared" si="125"/>
        <v>2.1816</v>
      </c>
      <c r="E999" s="198">
        <f t="shared" si="123"/>
        <v>2.356128</v>
      </c>
      <c r="F999" s="198">
        <f t="shared" si="124"/>
        <v>2.7095471999999998</v>
      </c>
      <c r="G999" s="198">
        <f t="shared" si="120"/>
        <v>2.98050192</v>
      </c>
      <c r="H999" s="264">
        <f t="shared" si="122"/>
        <v>3.3381621504000001</v>
      </c>
      <c r="I999" s="198">
        <f t="shared" si="122"/>
        <v>3.7387416084480001</v>
      </c>
    </row>
    <row r="1000" spans="1:9" x14ac:dyDescent="0.2">
      <c r="A1000" s="10">
        <v>73010</v>
      </c>
      <c r="B1000" s="6" t="s">
        <v>473</v>
      </c>
      <c r="C1000" s="14">
        <v>2.02</v>
      </c>
      <c r="D1000" s="158">
        <f t="shared" si="125"/>
        <v>2.1816</v>
      </c>
      <c r="E1000" s="198">
        <f t="shared" si="123"/>
        <v>2.356128</v>
      </c>
      <c r="F1000" s="198">
        <f t="shared" si="124"/>
        <v>2.7095471999999998</v>
      </c>
      <c r="G1000" s="198">
        <f t="shared" si="120"/>
        <v>2.98050192</v>
      </c>
      <c r="H1000" s="264">
        <f t="shared" si="122"/>
        <v>3.3381621504000001</v>
      </c>
      <c r="I1000" s="198">
        <f t="shared" si="122"/>
        <v>3.7387416084480001</v>
      </c>
    </row>
    <row r="1001" spans="1:9" x14ac:dyDescent="0.2">
      <c r="A1001" s="10">
        <v>73011</v>
      </c>
      <c r="B1001" s="6" t="s">
        <v>474</v>
      </c>
      <c r="C1001" s="14">
        <v>2.02</v>
      </c>
      <c r="D1001" s="158">
        <f t="shared" si="125"/>
        <v>2.1816</v>
      </c>
      <c r="E1001" s="198">
        <f t="shared" si="123"/>
        <v>2.356128</v>
      </c>
      <c r="F1001" s="198">
        <f t="shared" si="124"/>
        <v>2.7095471999999998</v>
      </c>
      <c r="G1001" s="198">
        <f t="shared" si="120"/>
        <v>2.98050192</v>
      </c>
      <c r="H1001" s="264">
        <f t="shared" si="122"/>
        <v>3.3381621504000001</v>
      </c>
      <c r="I1001" s="198">
        <f t="shared" si="122"/>
        <v>3.7387416084480001</v>
      </c>
    </row>
    <row r="1002" spans="1:9" x14ac:dyDescent="0.2">
      <c r="A1002" s="10">
        <v>73012</v>
      </c>
      <c r="B1002" s="6" t="s">
        <v>475</v>
      </c>
      <c r="C1002" s="14">
        <v>2.02</v>
      </c>
      <c r="D1002" s="158">
        <f t="shared" si="125"/>
        <v>2.1816</v>
      </c>
      <c r="E1002" s="198">
        <f t="shared" si="123"/>
        <v>2.356128</v>
      </c>
      <c r="F1002" s="198">
        <f t="shared" si="124"/>
        <v>2.7095471999999998</v>
      </c>
      <c r="G1002" s="198">
        <f t="shared" ref="G1002:G1065" si="126">F1002+(F1002*10%)</f>
        <v>2.98050192</v>
      </c>
      <c r="H1002" s="264">
        <f t="shared" si="122"/>
        <v>3.3381621504000001</v>
      </c>
      <c r="I1002" s="198">
        <f t="shared" si="122"/>
        <v>3.7387416084480001</v>
      </c>
    </row>
    <row r="1003" spans="1:9" x14ac:dyDescent="0.2">
      <c r="A1003" s="10">
        <v>73013</v>
      </c>
      <c r="B1003" s="6" t="s">
        <v>476</v>
      </c>
      <c r="C1003" s="14">
        <v>2.02</v>
      </c>
      <c r="D1003" s="158">
        <f t="shared" si="125"/>
        <v>2.1816</v>
      </c>
      <c r="E1003" s="198">
        <f t="shared" si="123"/>
        <v>2.356128</v>
      </c>
      <c r="F1003" s="198">
        <f t="shared" si="124"/>
        <v>2.7095471999999998</v>
      </c>
      <c r="G1003" s="198">
        <f t="shared" si="126"/>
        <v>2.98050192</v>
      </c>
      <c r="H1003" s="264">
        <f t="shared" si="122"/>
        <v>3.3381621504000001</v>
      </c>
      <c r="I1003" s="198">
        <f t="shared" si="122"/>
        <v>3.7387416084480001</v>
      </c>
    </row>
    <row r="1004" spans="1:9" x14ac:dyDescent="0.2">
      <c r="A1004" s="10">
        <v>73014</v>
      </c>
      <c r="B1004" s="6" t="s">
        <v>477</v>
      </c>
      <c r="C1004" s="14">
        <v>2.14</v>
      </c>
      <c r="D1004" s="158">
        <f t="shared" si="125"/>
        <v>2.3112000000000004</v>
      </c>
      <c r="E1004" s="198">
        <f t="shared" si="123"/>
        <v>2.4960960000000005</v>
      </c>
      <c r="F1004" s="198">
        <f t="shared" si="124"/>
        <v>2.8705104000000006</v>
      </c>
      <c r="G1004" s="198">
        <f t="shared" si="126"/>
        <v>3.1575614400000007</v>
      </c>
      <c r="H1004" s="264">
        <f t="shared" si="122"/>
        <v>3.5364688128000008</v>
      </c>
      <c r="I1004" s="198">
        <f t="shared" si="122"/>
        <v>3.960845070336001</v>
      </c>
    </row>
    <row r="1005" spans="1:9" x14ac:dyDescent="0.2">
      <c r="A1005" s="10">
        <v>73015</v>
      </c>
      <c r="B1005" s="6" t="s">
        <v>478</v>
      </c>
      <c r="C1005" s="14">
        <v>2.14</v>
      </c>
      <c r="D1005" s="158">
        <f t="shared" si="125"/>
        <v>2.3112000000000004</v>
      </c>
      <c r="E1005" s="198">
        <f t="shared" si="123"/>
        <v>2.4960960000000005</v>
      </c>
      <c r="F1005" s="198">
        <f t="shared" si="124"/>
        <v>2.8705104000000006</v>
      </c>
      <c r="G1005" s="198">
        <f t="shared" si="126"/>
        <v>3.1575614400000007</v>
      </c>
      <c r="H1005" s="264">
        <f t="shared" si="122"/>
        <v>3.5364688128000008</v>
      </c>
      <c r="I1005" s="198">
        <f t="shared" si="122"/>
        <v>3.960845070336001</v>
      </c>
    </row>
    <row r="1006" spans="1:9" x14ac:dyDescent="0.2">
      <c r="A1006" s="10">
        <v>73016</v>
      </c>
      <c r="B1006" s="6" t="s">
        <v>479</v>
      </c>
      <c r="C1006" s="14">
        <v>2.14</v>
      </c>
      <c r="D1006" s="158">
        <f t="shared" si="125"/>
        <v>2.3112000000000004</v>
      </c>
      <c r="E1006" s="198">
        <f t="shared" si="123"/>
        <v>2.4960960000000005</v>
      </c>
      <c r="F1006" s="198">
        <f t="shared" si="124"/>
        <v>2.8705104000000006</v>
      </c>
      <c r="G1006" s="198">
        <f t="shared" si="126"/>
        <v>3.1575614400000007</v>
      </c>
      <c r="H1006" s="264">
        <f t="shared" si="122"/>
        <v>3.5364688128000008</v>
      </c>
      <c r="I1006" s="198">
        <f t="shared" si="122"/>
        <v>3.960845070336001</v>
      </c>
    </row>
    <row r="1007" spans="1:9" x14ac:dyDescent="0.2">
      <c r="A1007" s="10">
        <v>73017</v>
      </c>
      <c r="B1007" s="6" t="s">
        <v>480</v>
      </c>
      <c r="C1007" s="14">
        <v>2.14</v>
      </c>
      <c r="D1007" s="158">
        <f t="shared" si="125"/>
        <v>2.3112000000000004</v>
      </c>
      <c r="E1007" s="198">
        <f t="shared" si="123"/>
        <v>2.4960960000000005</v>
      </c>
      <c r="F1007" s="198">
        <f t="shared" si="124"/>
        <v>2.8705104000000006</v>
      </c>
      <c r="G1007" s="198">
        <f t="shared" si="126"/>
        <v>3.1575614400000007</v>
      </c>
      <c r="H1007" s="264">
        <f t="shared" si="122"/>
        <v>3.5364688128000008</v>
      </c>
      <c r="I1007" s="198">
        <f t="shared" si="122"/>
        <v>3.960845070336001</v>
      </c>
    </row>
    <row r="1008" spans="1:9" x14ac:dyDescent="0.2">
      <c r="A1008" s="10">
        <v>73018</v>
      </c>
      <c r="B1008" s="6" t="s">
        <v>481</v>
      </c>
      <c r="C1008" s="14">
        <v>2.02</v>
      </c>
      <c r="D1008" s="158">
        <f t="shared" si="125"/>
        <v>2.1816</v>
      </c>
      <c r="E1008" s="198">
        <f t="shared" si="123"/>
        <v>2.356128</v>
      </c>
      <c r="F1008" s="198">
        <f t="shared" si="124"/>
        <v>2.7095471999999998</v>
      </c>
      <c r="G1008" s="198">
        <f t="shared" si="126"/>
        <v>2.98050192</v>
      </c>
      <c r="H1008" s="264">
        <f t="shared" si="122"/>
        <v>3.3381621504000001</v>
      </c>
      <c r="I1008" s="198">
        <f t="shared" si="122"/>
        <v>3.7387416084480001</v>
      </c>
    </row>
    <row r="1009" spans="1:9" x14ac:dyDescent="0.2">
      <c r="A1009" s="10">
        <v>73019</v>
      </c>
      <c r="B1009" s="6" t="s">
        <v>482</v>
      </c>
      <c r="C1009" s="14">
        <v>2.02</v>
      </c>
      <c r="D1009" s="158">
        <f t="shared" si="125"/>
        <v>2.1816</v>
      </c>
      <c r="E1009" s="198">
        <f t="shared" si="123"/>
        <v>2.356128</v>
      </c>
      <c r="F1009" s="198">
        <f t="shared" si="124"/>
        <v>2.7095471999999998</v>
      </c>
      <c r="G1009" s="198">
        <f t="shared" si="126"/>
        <v>2.98050192</v>
      </c>
      <c r="H1009" s="264">
        <f t="shared" si="122"/>
        <v>3.3381621504000001</v>
      </c>
      <c r="I1009" s="198">
        <f t="shared" si="122"/>
        <v>3.7387416084480001</v>
      </c>
    </row>
    <row r="1010" spans="1:9" x14ac:dyDescent="0.2">
      <c r="A1010" s="10">
        <v>73020</v>
      </c>
      <c r="B1010" s="6" t="s">
        <v>483</v>
      </c>
      <c r="C1010" s="14">
        <v>2.4900000000000002</v>
      </c>
      <c r="D1010" s="158">
        <f t="shared" si="125"/>
        <v>2.6892</v>
      </c>
      <c r="E1010" s="198">
        <f t="shared" si="123"/>
        <v>2.9043359999999998</v>
      </c>
      <c r="F1010" s="198">
        <f t="shared" si="124"/>
        <v>3.3399863999999999</v>
      </c>
      <c r="G1010" s="198">
        <f t="shared" si="126"/>
        <v>3.6739850399999998</v>
      </c>
      <c r="H1010" s="264">
        <f t="shared" si="122"/>
        <v>4.1148632447999995</v>
      </c>
      <c r="I1010" s="198">
        <f t="shared" si="122"/>
        <v>4.6086468341759996</v>
      </c>
    </row>
    <row r="1011" spans="1:9" x14ac:dyDescent="0.2">
      <c r="A1011" s="10">
        <v>73021</v>
      </c>
      <c r="B1011" s="6" t="s">
        <v>484</v>
      </c>
      <c r="C1011" s="14">
        <v>3.33</v>
      </c>
      <c r="D1011" s="158">
        <f t="shared" si="125"/>
        <v>3.5964</v>
      </c>
      <c r="E1011" s="198">
        <f t="shared" si="123"/>
        <v>3.884112</v>
      </c>
      <c r="F1011" s="198">
        <f t="shared" si="124"/>
        <v>4.4667288000000003</v>
      </c>
      <c r="G1011" s="198">
        <f t="shared" si="126"/>
        <v>4.9134016800000007</v>
      </c>
      <c r="H1011" s="264">
        <f t="shared" si="122"/>
        <v>5.5030098816000006</v>
      </c>
      <c r="I1011" s="198">
        <f t="shared" si="122"/>
        <v>6.163371067392001</v>
      </c>
    </row>
    <row r="1012" spans="1:9" x14ac:dyDescent="0.2">
      <c r="A1012" s="10">
        <v>73022</v>
      </c>
      <c r="B1012" s="6" t="s">
        <v>485</v>
      </c>
      <c r="C1012" s="14">
        <v>2.02</v>
      </c>
      <c r="D1012" s="158">
        <f t="shared" si="125"/>
        <v>2.1816</v>
      </c>
      <c r="E1012" s="198">
        <f t="shared" si="123"/>
        <v>2.356128</v>
      </c>
      <c r="F1012" s="198">
        <f t="shared" si="124"/>
        <v>2.7095471999999998</v>
      </c>
      <c r="G1012" s="198">
        <f t="shared" si="126"/>
        <v>2.98050192</v>
      </c>
      <c r="H1012" s="264">
        <f t="shared" si="122"/>
        <v>3.3381621504000001</v>
      </c>
      <c r="I1012" s="198">
        <f t="shared" si="122"/>
        <v>3.7387416084480001</v>
      </c>
    </row>
    <row r="1013" spans="1:9" x14ac:dyDescent="0.2">
      <c r="A1013" s="10">
        <v>73023</v>
      </c>
      <c r="B1013" s="6" t="s">
        <v>486</v>
      </c>
      <c r="C1013" s="14">
        <v>2.14</v>
      </c>
      <c r="D1013" s="158">
        <f t="shared" si="125"/>
        <v>2.3112000000000004</v>
      </c>
      <c r="E1013" s="198">
        <f t="shared" si="123"/>
        <v>2.4960960000000005</v>
      </c>
      <c r="F1013" s="198">
        <f t="shared" si="124"/>
        <v>2.8705104000000006</v>
      </c>
      <c r="G1013" s="198">
        <f t="shared" si="126"/>
        <v>3.1575614400000007</v>
      </c>
      <c r="H1013" s="264">
        <f t="shared" si="122"/>
        <v>3.5364688128000008</v>
      </c>
      <c r="I1013" s="198">
        <f t="shared" si="122"/>
        <v>3.960845070336001</v>
      </c>
    </row>
    <row r="1014" spans="1:9" x14ac:dyDescent="0.2">
      <c r="A1014" s="10">
        <v>73024</v>
      </c>
      <c r="B1014" s="6" t="s">
        <v>487</v>
      </c>
      <c r="C1014" s="14">
        <v>2.14</v>
      </c>
      <c r="D1014" s="158">
        <f t="shared" si="125"/>
        <v>2.3112000000000004</v>
      </c>
      <c r="E1014" s="198">
        <f t="shared" si="123"/>
        <v>2.4960960000000005</v>
      </c>
      <c r="F1014" s="198">
        <f t="shared" si="124"/>
        <v>2.8705104000000006</v>
      </c>
      <c r="G1014" s="198">
        <f t="shared" si="126"/>
        <v>3.1575614400000007</v>
      </c>
      <c r="H1014" s="264">
        <f t="shared" si="122"/>
        <v>3.5364688128000008</v>
      </c>
      <c r="I1014" s="198">
        <f t="shared" si="122"/>
        <v>3.960845070336001</v>
      </c>
    </row>
    <row r="1015" spans="1:9" x14ac:dyDescent="0.2">
      <c r="A1015" s="10">
        <v>73025</v>
      </c>
      <c r="B1015" s="6" t="s">
        <v>488</v>
      </c>
      <c r="C1015" s="14">
        <v>2.14</v>
      </c>
      <c r="D1015" s="158">
        <f t="shared" si="125"/>
        <v>2.3112000000000004</v>
      </c>
      <c r="E1015" s="198">
        <f t="shared" si="123"/>
        <v>2.4960960000000005</v>
      </c>
      <c r="F1015" s="198">
        <f t="shared" si="124"/>
        <v>2.8705104000000006</v>
      </c>
      <c r="G1015" s="198">
        <f t="shared" si="126"/>
        <v>3.1575614400000007</v>
      </c>
      <c r="H1015" s="264">
        <f t="shared" si="122"/>
        <v>3.5364688128000008</v>
      </c>
      <c r="I1015" s="198">
        <f t="shared" si="122"/>
        <v>3.960845070336001</v>
      </c>
    </row>
    <row r="1016" spans="1:9" x14ac:dyDescent="0.2">
      <c r="A1016" s="10">
        <v>73026</v>
      </c>
      <c r="B1016" s="6" t="s">
        <v>489</v>
      </c>
      <c r="C1016" s="14">
        <v>2.14</v>
      </c>
      <c r="D1016" s="158">
        <f t="shared" si="125"/>
        <v>2.3112000000000004</v>
      </c>
      <c r="E1016" s="198">
        <f t="shared" si="123"/>
        <v>2.4960960000000005</v>
      </c>
      <c r="F1016" s="198">
        <f t="shared" si="124"/>
        <v>2.8705104000000006</v>
      </c>
      <c r="G1016" s="198">
        <f t="shared" si="126"/>
        <v>3.1575614400000007</v>
      </c>
      <c r="H1016" s="264">
        <f t="shared" si="122"/>
        <v>3.5364688128000008</v>
      </c>
      <c r="I1016" s="198">
        <f t="shared" si="122"/>
        <v>3.960845070336001</v>
      </c>
    </row>
    <row r="1017" spans="1:9" x14ac:dyDescent="0.2">
      <c r="A1017" s="10">
        <v>73027</v>
      </c>
      <c r="B1017" s="6" t="s">
        <v>490</v>
      </c>
      <c r="C1017" s="14">
        <v>2.14</v>
      </c>
      <c r="D1017" s="158">
        <f t="shared" si="125"/>
        <v>2.3112000000000004</v>
      </c>
      <c r="E1017" s="198">
        <f t="shared" si="123"/>
        <v>2.4960960000000005</v>
      </c>
      <c r="F1017" s="198">
        <f t="shared" si="124"/>
        <v>2.8705104000000006</v>
      </c>
      <c r="G1017" s="198">
        <f t="shared" si="126"/>
        <v>3.1575614400000007</v>
      </c>
      <c r="H1017" s="264">
        <f t="shared" si="122"/>
        <v>3.5364688128000008</v>
      </c>
      <c r="I1017" s="198">
        <f t="shared" si="122"/>
        <v>3.960845070336001</v>
      </c>
    </row>
    <row r="1018" spans="1:9" x14ac:dyDescent="0.2">
      <c r="A1018" s="10">
        <v>73028</v>
      </c>
      <c r="B1018" s="6" t="s">
        <v>491</v>
      </c>
      <c r="C1018" s="14">
        <v>2.14</v>
      </c>
      <c r="D1018" s="158">
        <f t="shared" si="125"/>
        <v>2.3112000000000004</v>
      </c>
      <c r="E1018" s="198">
        <f t="shared" si="123"/>
        <v>2.4960960000000005</v>
      </c>
      <c r="F1018" s="198">
        <f t="shared" si="124"/>
        <v>2.8705104000000006</v>
      </c>
      <c r="G1018" s="198">
        <f t="shared" si="126"/>
        <v>3.1575614400000007</v>
      </c>
      <c r="H1018" s="264">
        <f t="shared" si="122"/>
        <v>3.5364688128000008</v>
      </c>
      <c r="I1018" s="198">
        <f t="shared" si="122"/>
        <v>3.960845070336001</v>
      </c>
    </row>
    <row r="1019" spans="1:9" x14ac:dyDescent="0.2">
      <c r="A1019" s="10">
        <v>73029</v>
      </c>
      <c r="B1019" s="6" t="s">
        <v>492</v>
      </c>
      <c r="C1019" s="14">
        <v>2.5499999999999998</v>
      </c>
      <c r="D1019" s="158">
        <f t="shared" si="125"/>
        <v>2.754</v>
      </c>
      <c r="E1019" s="198">
        <f t="shared" si="123"/>
        <v>2.9743200000000001</v>
      </c>
      <c r="F1019" s="198">
        <f t="shared" si="124"/>
        <v>3.4204680000000001</v>
      </c>
      <c r="G1019" s="198">
        <f t="shared" si="126"/>
        <v>3.7625147999999999</v>
      </c>
      <c r="H1019" s="264">
        <f t="shared" si="122"/>
        <v>4.2140165759999997</v>
      </c>
      <c r="I1019" s="198">
        <f t="shared" si="122"/>
        <v>4.7196985651199999</v>
      </c>
    </row>
    <row r="1020" spans="1:9" x14ac:dyDescent="0.2">
      <c r="A1020" s="10">
        <v>73030</v>
      </c>
      <c r="B1020" s="6" t="s">
        <v>493</v>
      </c>
      <c r="C1020" s="14">
        <v>2.5499999999999998</v>
      </c>
      <c r="D1020" s="158">
        <f t="shared" si="125"/>
        <v>2.754</v>
      </c>
      <c r="E1020" s="198">
        <f t="shared" si="123"/>
        <v>2.9743200000000001</v>
      </c>
      <c r="F1020" s="198">
        <f t="shared" si="124"/>
        <v>3.4204680000000001</v>
      </c>
      <c r="G1020" s="198">
        <f t="shared" si="126"/>
        <v>3.7625147999999999</v>
      </c>
      <c r="H1020" s="264">
        <f t="shared" si="122"/>
        <v>4.2140165759999997</v>
      </c>
      <c r="I1020" s="198">
        <f t="shared" si="122"/>
        <v>4.7196985651199999</v>
      </c>
    </row>
    <row r="1021" spans="1:9" x14ac:dyDescent="0.2">
      <c r="A1021" s="10">
        <v>73031</v>
      </c>
      <c r="B1021" s="6" t="s">
        <v>494</v>
      </c>
      <c r="C1021" s="14">
        <v>2.5499999999999998</v>
      </c>
      <c r="D1021" s="158">
        <f t="shared" si="125"/>
        <v>2.754</v>
      </c>
      <c r="E1021" s="198">
        <f t="shared" si="123"/>
        <v>2.9743200000000001</v>
      </c>
      <c r="F1021" s="198">
        <f t="shared" si="124"/>
        <v>3.4204680000000001</v>
      </c>
      <c r="G1021" s="198">
        <f t="shared" si="126"/>
        <v>3.7625147999999999</v>
      </c>
      <c r="H1021" s="264">
        <f t="shared" si="122"/>
        <v>4.2140165759999997</v>
      </c>
      <c r="I1021" s="198">
        <f t="shared" si="122"/>
        <v>4.7196985651199999</v>
      </c>
    </row>
    <row r="1022" spans="1:9" x14ac:dyDescent="0.2">
      <c r="A1022" s="10">
        <v>73032</v>
      </c>
      <c r="B1022" s="6" t="s">
        <v>495</v>
      </c>
      <c r="C1022" s="14">
        <v>2.5499999999999998</v>
      </c>
      <c r="D1022" s="158">
        <f t="shared" si="125"/>
        <v>2.754</v>
      </c>
      <c r="E1022" s="198">
        <f t="shared" si="123"/>
        <v>2.9743200000000001</v>
      </c>
      <c r="F1022" s="198">
        <f t="shared" si="124"/>
        <v>3.4204680000000001</v>
      </c>
      <c r="G1022" s="198">
        <f t="shared" si="126"/>
        <v>3.7625147999999999</v>
      </c>
      <c r="H1022" s="264">
        <f t="shared" si="122"/>
        <v>4.2140165759999997</v>
      </c>
      <c r="I1022" s="198">
        <f t="shared" si="122"/>
        <v>4.7196985651199999</v>
      </c>
    </row>
    <row r="1023" spans="1:9" x14ac:dyDescent="0.2">
      <c r="A1023" s="10">
        <v>73033</v>
      </c>
      <c r="B1023" s="6" t="s">
        <v>496</v>
      </c>
      <c r="C1023" s="14">
        <v>2.5499999999999998</v>
      </c>
      <c r="D1023" s="158">
        <f t="shared" si="125"/>
        <v>2.754</v>
      </c>
      <c r="E1023" s="198">
        <f t="shared" si="123"/>
        <v>2.9743200000000001</v>
      </c>
      <c r="F1023" s="198">
        <f t="shared" si="124"/>
        <v>3.4204680000000001</v>
      </c>
      <c r="G1023" s="198">
        <f t="shared" si="126"/>
        <v>3.7625147999999999</v>
      </c>
      <c r="H1023" s="264">
        <f t="shared" ref="H1023:I1079" si="127">G1023+(G1023*12%)</f>
        <v>4.2140165759999997</v>
      </c>
      <c r="I1023" s="198">
        <f t="shared" si="127"/>
        <v>4.7196985651199999</v>
      </c>
    </row>
    <row r="1024" spans="1:9" x14ac:dyDescent="0.2">
      <c r="A1024" s="10">
        <v>73034</v>
      </c>
      <c r="B1024" s="6" t="s">
        <v>497</v>
      </c>
      <c r="C1024" s="14">
        <v>3.33</v>
      </c>
      <c r="D1024" s="158">
        <f t="shared" si="125"/>
        <v>3.5964</v>
      </c>
      <c r="E1024" s="198">
        <f t="shared" si="123"/>
        <v>3.884112</v>
      </c>
      <c r="F1024" s="198">
        <f t="shared" si="124"/>
        <v>4.4667288000000003</v>
      </c>
      <c r="G1024" s="198">
        <f t="shared" si="126"/>
        <v>4.9134016800000007</v>
      </c>
      <c r="H1024" s="264">
        <f t="shared" si="127"/>
        <v>5.5030098816000006</v>
      </c>
      <c r="I1024" s="198">
        <f t="shared" si="127"/>
        <v>6.163371067392001</v>
      </c>
    </row>
    <row r="1025" spans="1:9" x14ac:dyDescent="0.2">
      <c r="A1025" s="10">
        <v>73035</v>
      </c>
      <c r="B1025" s="6" t="s">
        <v>498</v>
      </c>
      <c r="C1025" s="14">
        <v>2.14</v>
      </c>
      <c r="D1025" s="158">
        <f t="shared" si="125"/>
        <v>2.3112000000000004</v>
      </c>
      <c r="E1025" s="198">
        <f t="shared" si="123"/>
        <v>2.4960960000000005</v>
      </c>
      <c r="F1025" s="198">
        <f t="shared" si="124"/>
        <v>2.8705104000000006</v>
      </c>
      <c r="G1025" s="198">
        <f t="shared" si="126"/>
        <v>3.1575614400000007</v>
      </c>
      <c r="H1025" s="264">
        <f t="shared" si="127"/>
        <v>3.5364688128000008</v>
      </c>
      <c r="I1025" s="198">
        <f t="shared" si="127"/>
        <v>3.960845070336001</v>
      </c>
    </row>
    <row r="1026" spans="1:9" x14ac:dyDescent="0.2">
      <c r="A1026" s="10">
        <v>73036</v>
      </c>
      <c r="B1026" s="6" t="s">
        <v>499</v>
      </c>
      <c r="C1026" s="14">
        <v>3.33</v>
      </c>
      <c r="D1026" s="158">
        <f t="shared" si="125"/>
        <v>3.5964</v>
      </c>
      <c r="E1026" s="198">
        <f t="shared" si="123"/>
        <v>3.884112</v>
      </c>
      <c r="F1026" s="198">
        <f t="shared" si="124"/>
        <v>4.4667288000000003</v>
      </c>
      <c r="G1026" s="198">
        <f t="shared" si="126"/>
        <v>4.9134016800000007</v>
      </c>
      <c r="H1026" s="264">
        <f t="shared" si="127"/>
        <v>5.5030098816000006</v>
      </c>
      <c r="I1026" s="198">
        <f t="shared" si="127"/>
        <v>6.163371067392001</v>
      </c>
    </row>
    <row r="1027" spans="1:9" x14ac:dyDescent="0.2">
      <c r="A1027" s="10">
        <v>73037</v>
      </c>
      <c r="B1027" s="6" t="s">
        <v>500</v>
      </c>
      <c r="C1027" s="14">
        <v>3.33</v>
      </c>
      <c r="D1027" s="158">
        <f t="shared" si="125"/>
        <v>3.5964</v>
      </c>
      <c r="E1027" s="198">
        <f t="shared" si="123"/>
        <v>3.884112</v>
      </c>
      <c r="F1027" s="198">
        <f t="shared" si="124"/>
        <v>4.4667288000000003</v>
      </c>
      <c r="G1027" s="198">
        <f t="shared" si="126"/>
        <v>4.9134016800000007</v>
      </c>
      <c r="H1027" s="264">
        <f t="shared" si="127"/>
        <v>5.5030098816000006</v>
      </c>
      <c r="I1027" s="198">
        <f t="shared" si="127"/>
        <v>6.163371067392001</v>
      </c>
    </row>
    <row r="1028" spans="1:9" x14ac:dyDescent="0.2">
      <c r="D1028" s="77"/>
      <c r="G1028" s="155"/>
      <c r="H1028" s="155"/>
      <c r="I1028" s="155"/>
    </row>
    <row r="1029" spans="1:9" x14ac:dyDescent="0.2">
      <c r="G1029" s="155"/>
      <c r="H1029" s="155"/>
      <c r="I1029" s="155"/>
    </row>
    <row r="1030" spans="1:9" x14ac:dyDescent="0.2">
      <c r="G1030" s="155"/>
      <c r="H1030" s="155"/>
      <c r="I1030" s="155"/>
    </row>
    <row r="1031" spans="1:9" x14ac:dyDescent="0.2">
      <c r="G1031" s="155"/>
      <c r="H1031" s="155"/>
      <c r="I1031" s="155"/>
    </row>
    <row r="1032" spans="1:9" x14ac:dyDescent="0.2">
      <c r="G1032" s="155"/>
      <c r="H1032" s="155"/>
      <c r="I1032" s="155"/>
    </row>
    <row r="1033" spans="1:9" x14ac:dyDescent="0.2">
      <c r="G1033" s="155"/>
      <c r="H1033" s="155"/>
      <c r="I1033" s="155"/>
    </row>
    <row r="1034" spans="1:9" x14ac:dyDescent="0.2">
      <c r="G1034" s="155"/>
      <c r="H1034" s="155"/>
      <c r="I1034" s="155"/>
    </row>
    <row r="1035" spans="1:9" x14ac:dyDescent="0.2">
      <c r="G1035" s="155"/>
      <c r="H1035" s="155"/>
      <c r="I1035" s="155"/>
    </row>
    <row r="1036" spans="1:9" x14ac:dyDescent="0.2">
      <c r="G1036" s="155"/>
      <c r="H1036" s="155"/>
      <c r="I1036" s="155"/>
    </row>
    <row r="1037" spans="1:9" x14ac:dyDescent="0.2">
      <c r="G1037" s="155"/>
      <c r="H1037" s="155"/>
      <c r="I1037" s="155"/>
    </row>
    <row r="1038" spans="1:9" x14ac:dyDescent="0.2">
      <c r="G1038" s="155"/>
      <c r="H1038" s="155"/>
      <c r="I1038" s="155"/>
    </row>
    <row r="1039" spans="1:9" x14ac:dyDescent="0.2">
      <c r="G1039" s="155"/>
      <c r="H1039" s="155"/>
      <c r="I1039" s="155"/>
    </row>
    <row r="1040" spans="1:9" x14ac:dyDescent="0.2">
      <c r="G1040" s="155"/>
      <c r="H1040" s="155"/>
      <c r="I1040" s="155"/>
    </row>
    <row r="1041" spans="1:9" ht="19.5" x14ac:dyDescent="0.2">
      <c r="A1041" s="325" t="s">
        <v>501</v>
      </c>
      <c r="B1041" s="325"/>
      <c r="C1041" s="326"/>
      <c r="D1041" s="156"/>
      <c r="E1041" s="219"/>
      <c r="F1041" s="219"/>
      <c r="G1041" s="198"/>
      <c r="H1041" s="155"/>
      <c r="I1041" s="198"/>
    </row>
    <row r="1042" spans="1:9" ht="84" customHeight="1" x14ac:dyDescent="0.2">
      <c r="A1042" s="327"/>
      <c r="B1042" s="327"/>
      <c r="C1042" s="328"/>
      <c r="D1042" s="156"/>
      <c r="E1042" s="219"/>
      <c r="F1042" s="219"/>
      <c r="G1042" s="198"/>
      <c r="H1042" s="155"/>
      <c r="I1042" s="198"/>
    </row>
    <row r="1043" spans="1:9" ht="12.75" customHeight="1" x14ac:dyDescent="0.2">
      <c r="A1043" s="122" t="s">
        <v>244</v>
      </c>
      <c r="B1043" s="131" t="s">
        <v>502</v>
      </c>
      <c r="C1043" s="123" t="s">
        <v>3</v>
      </c>
      <c r="D1043" s="213" t="s">
        <v>539</v>
      </c>
      <c r="E1043" s="215" t="s">
        <v>582</v>
      </c>
      <c r="F1043" s="215" t="s">
        <v>582</v>
      </c>
      <c r="G1043" s="215" t="s">
        <v>582</v>
      </c>
      <c r="H1043" s="287" t="s">
        <v>582</v>
      </c>
      <c r="I1043" s="272" t="s">
        <v>582</v>
      </c>
    </row>
    <row r="1044" spans="1:9" x14ac:dyDescent="0.2">
      <c r="A1044" s="126">
        <v>9301</v>
      </c>
      <c r="B1044" s="124" t="s">
        <v>503</v>
      </c>
      <c r="C1044" s="125">
        <v>20.55</v>
      </c>
      <c r="D1044" s="158">
        <f>C1044+(C1044*8%)</f>
        <v>22.194000000000003</v>
      </c>
      <c r="E1044" s="198">
        <f t="shared" ref="E1044:E1079" si="128">D1044+(D1044*8%)</f>
        <v>23.969520000000003</v>
      </c>
      <c r="F1044" s="198">
        <f t="shared" ref="F1044:F1079" si="129">E1044+(E1044*15%)</f>
        <v>27.564948000000005</v>
      </c>
      <c r="G1044" s="198">
        <f t="shared" si="126"/>
        <v>30.321442800000007</v>
      </c>
      <c r="H1044" s="264">
        <f t="shared" si="127"/>
        <v>33.960015936000005</v>
      </c>
      <c r="I1044" s="198">
        <f t="shared" si="127"/>
        <v>38.035217848320002</v>
      </c>
    </row>
    <row r="1045" spans="1:9" x14ac:dyDescent="0.2">
      <c r="A1045" s="126">
        <v>9302</v>
      </c>
      <c r="B1045" s="124" t="s">
        <v>504</v>
      </c>
      <c r="C1045" s="125">
        <v>23.05</v>
      </c>
      <c r="D1045" s="158">
        <f t="shared" ref="D1045:D1079" si="130">C1045+(C1045*8%)</f>
        <v>24.894000000000002</v>
      </c>
      <c r="E1045" s="198">
        <f t="shared" si="128"/>
        <v>26.885520000000003</v>
      </c>
      <c r="F1045" s="198">
        <f t="shared" si="129"/>
        <v>30.918348000000002</v>
      </c>
      <c r="G1045" s="198">
        <f t="shared" si="126"/>
        <v>34.010182800000003</v>
      </c>
      <c r="H1045" s="264">
        <f t="shared" si="127"/>
        <v>38.091404736000001</v>
      </c>
      <c r="I1045" s="198">
        <f t="shared" si="127"/>
        <v>42.662373304319999</v>
      </c>
    </row>
    <row r="1046" spans="1:9" x14ac:dyDescent="0.2">
      <c r="A1046" s="126">
        <v>9303</v>
      </c>
      <c r="B1046" s="124" t="s">
        <v>505</v>
      </c>
      <c r="C1046" s="125">
        <v>13.48</v>
      </c>
      <c r="D1046" s="158">
        <f t="shared" si="130"/>
        <v>14.558400000000001</v>
      </c>
      <c r="E1046" s="198">
        <f t="shared" si="128"/>
        <v>15.723072</v>
      </c>
      <c r="F1046" s="198">
        <f t="shared" si="129"/>
        <v>18.081532800000002</v>
      </c>
      <c r="G1046" s="198">
        <f t="shared" si="126"/>
        <v>19.889686080000001</v>
      </c>
      <c r="H1046" s="264">
        <f t="shared" si="127"/>
        <v>22.2764484096</v>
      </c>
      <c r="I1046" s="198">
        <f t="shared" si="127"/>
        <v>24.949622218752001</v>
      </c>
    </row>
    <row r="1047" spans="1:9" x14ac:dyDescent="0.2">
      <c r="A1047" s="126">
        <v>9304</v>
      </c>
      <c r="B1047" s="124" t="s">
        <v>506</v>
      </c>
      <c r="C1047" s="125">
        <v>14.02</v>
      </c>
      <c r="D1047" s="158">
        <f t="shared" si="130"/>
        <v>15.1416</v>
      </c>
      <c r="E1047" s="198">
        <f t="shared" si="128"/>
        <v>16.352927999999999</v>
      </c>
      <c r="F1047" s="198">
        <f t="shared" si="129"/>
        <v>18.805867199999998</v>
      </c>
      <c r="G1047" s="198">
        <f t="shared" si="126"/>
        <v>20.686453919999998</v>
      </c>
      <c r="H1047" s="264">
        <f t="shared" si="127"/>
        <v>23.168828390399998</v>
      </c>
      <c r="I1047" s="198">
        <f t="shared" si="127"/>
        <v>25.949087797247998</v>
      </c>
    </row>
    <row r="1048" spans="1:9" x14ac:dyDescent="0.2">
      <c r="A1048" s="126">
        <v>9305</v>
      </c>
      <c r="B1048" s="124" t="s">
        <v>507</v>
      </c>
      <c r="C1048" s="125">
        <v>15.74</v>
      </c>
      <c r="D1048" s="158">
        <f t="shared" si="130"/>
        <v>16.999200000000002</v>
      </c>
      <c r="E1048" s="198">
        <f t="shared" si="128"/>
        <v>18.359136000000003</v>
      </c>
      <c r="F1048" s="198">
        <f t="shared" si="129"/>
        <v>21.113006400000003</v>
      </c>
      <c r="G1048" s="198">
        <f t="shared" si="126"/>
        <v>23.224307040000003</v>
      </c>
      <c r="H1048" s="264">
        <f t="shared" si="127"/>
        <v>26.011223884800003</v>
      </c>
      <c r="I1048" s="198">
        <f t="shared" si="127"/>
        <v>29.132570750976004</v>
      </c>
    </row>
    <row r="1049" spans="1:9" x14ac:dyDescent="0.2">
      <c r="A1049" s="126">
        <v>9306</v>
      </c>
      <c r="B1049" s="124" t="s">
        <v>508</v>
      </c>
      <c r="C1049" s="125">
        <v>18.3</v>
      </c>
      <c r="D1049" s="158">
        <f t="shared" si="130"/>
        <v>19.763999999999999</v>
      </c>
      <c r="E1049" s="198">
        <f t="shared" si="128"/>
        <v>21.345119999999998</v>
      </c>
      <c r="F1049" s="198">
        <f t="shared" si="129"/>
        <v>24.546887999999996</v>
      </c>
      <c r="G1049" s="198">
        <f t="shared" si="126"/>
        <v>27.001576799999995</v>
      </c>
      <c r="H1049" s="264">
        <f t="shared" si="127"/>
        <v>30.241766015999993</v>
      </c>
      <c r="I1049" s="198">
        <f t="shared" si="127"/>
        <v>33.870777937919989</v>
      </c>
    </row>
    <row r="1050" spans="1:9" x14ac:dyDescent="0.2">
      <c r="A1050" s="126">
        <v>930</v>
      </c>
      <c r="B1050" s="124" t="s">
        <v>509</v>
      </c>
      <c r="C1050" s="125">
        <v>18.3</v>
      </c>
      <c r="D1050" s="158">
        <f t="shared" si="130"/>
        <v>19.763999999999999</v>
      </c>
      <c r="E1050" s="198">
        <f t="shared" si="128"/>
        <v>21.345119999999998</v>
      </c>
      <c r="F1050" s="198">
        <f t="shared" si="129"/>
        <v>24.546887999999996</v>
      </c>
      <c r="G1050" s="198">
        <f t="shared" si="126"/>
        <v>27.001576799999995</v>
      </c>
      <c r="H1050" s="264">
        <f t="shared" si="127"/>
        <v>30.241766015999993</v>
      </c>
      <c r="I1050" s="198">
        <f t="shared" si="127"/>
        <v>33.870777937919989</v>
      </c>
    </row>
    <row r="1051" spans="1:9" x14ac:dyDescent="0.2">
      <c r="A1051" s="126">
        <v>9307</v>
      </c>
      <c r="B1051" s="124" t="s">
        <v>510</v>
      </c>
      <c r="C1051" s="125">
        <v>11.05</v>
      </c>
      <c r="D1051" s="158">
        <f t="shared" si="130"/>
        <v>11.934000000000001</v>
      </c>
      <c r="E1051" s="198">
        <f t="shared" si="128"/>
        <v>12.888720000000001</v>
      </c>
      <c r="F1051" s="198">
        <f t="shared" si="129"/>
        <v>14.822028000000001</v>
      </c>
      <c r="G1051" s="198">
        <f t="shared" si="126"/>
        <v>16.304230800000003</v>
      </c>
      <c r="H1051" s="264">
        <f t="shared" si="127"/>
        <v>18.260738496000002</v>
      </c>
      <c r="I1051" s="198">
        <f t="shared" si="127"/>
        <v>20.452027115520004</v>
      </c>
    </row>
    <row r="1052" spans="1:9" x14ac:dyDescent="0.2">
      <c r="A1052" s="126">
        <v>9308</v>
      </c>
      <c r="B1052" s="124" t="s">
        <v>511</v>
      </c>
      <c r="C1052" s="125">
        <v>15.44</v>
      </c>
      <c r="D1052" s="158">
        <f t="shared" si="130"/>
        <v>16.6752</v>
      </c>
      <c r="E1052" s="198">
        <f t="shared" si="128"/>
        <v>18.009216000000002</v>
      </c>
      <c r="F1052" s="198">
        <f t="shared" si="129"/>
        <v>20.710598400000002</v>
      </c>
      <c r="G1052" s="198">
        <f t="shared" si="126"/>
        <v>22.781658240000002</v>
      </c>
      <c r="H1052" s="264">
        <f t="shared" si="127"/>
        <v>25.515457228800003</v>
      </c>
      <c r="I1052" s="198">
        <f t="shared" si="127"/>
        <v>28.577312096256001</v>
      </c>
    </row>
    <row r="1053" spans="1:9" x14ac:dyDescent="0.2">
      <c r="A1053" s="126">
        <v>9309</v>
      </c>
      <c r="B1053" s="124" t="s">
        <v>512</v>
      </c>
      <c r="C1053" s="125">
        <v>12.47</v>
      </c>
      <c r="D1053" s="158">
        <f t="shared" si="130"/>
        <v>13.467600000000001</v>
      </c>
      <c r="E1053" s="198">
        <f t="shared" si="128"/>
        <v>14.545008000000001</v>
      </c>
      <c r="F1053" s="198">
        <f t="shared" si="129"/>
        <v>16.7267592</v>
      </c>
      <c r="G1053" s="198">
        <f t="shared" si="126"/>
        <v>18.39943512</v>
      </c>
      <c r="H1053" s="264">
        <f t="shared" si="127"/>
        <v>20.607367334399999</v>
      </c>
      <c r="I1053" s="198">
        <f t="shared" si="127"/>
        <v>23.080251414528</v>
      </c>
    </row>
    <row r="1054" spans="1:9" x14ac:dyDescent="0.2">
      <c r="A1054" s="126">
        <v>9310</v>
      </c>
      <c r="B1054" s="124" t="s">
        <v>513</v>
      </c>
      <c r="C1054" s="125">
        <v>12.47</v>
      </c>
      <c r="D1054" s="158">
        <f t="shared" si="130"/>
        <v>13.467600000000001</v>
      </c>
      <c r="E1054" s="198">
        <f t="shared" si="128"/>
        <v>14.545008000000001</v>
      </c>
      <c r="F1054" s="198">
        <f t="shared" si="129"/>
        <v>16.7267592</v>
      </c>
      <c r="G1054" s="198">
        <f t="shared" si="126"/>
        <v>18.39943512</v>
      </c>
      <c r="H1054" s="264">
        <f t="shared" si="127"/>
        <v>20.607367334399999</v>
      </c>
      <c r="I1054" s="198">
        <f t="shared" si="127"/>
        <v>23.080251414528</v>
      </c>
    </row>
    <row r="1055" spans="1:9" x14ac:dyDescent="0.2">
      <c r="A1055" s="126">
        <v>9311</v>
      </c>
      <c r="B1055" s="124" t="s">
        <v>514</v>
      </c>
      <c r="C1055" s="125">
        <v>12.47</v>
      </c>
      <c r="D1055" s="158">
        <f t="shared" si="130"/>
        <v>13.467600000000001</v>
      </c>
      <c r="E1055" s="198">
        <f t="shared" si="128"/>
        <v>14.545008000000001</v>
      </c>
      <c r="F1055" s="198">
        <f t="shared" si="129"/>
        <v>16.7267592</v>
      </c>
      <c r="G1055" s="198">
        <f t="shared" si="126"/>
        <v>18.39943512</v>
      </c>
      <c r="H1055" s="264">
        <f t="shared" si="127"/>
        <v>20.607367334399999</v>
      </c>
      <c r="I1055" s="198">
        <f t="shared" si="127"/>
        <v>23.080251414528</v>
      </c>
    </row>
    <row r="1056" spans="1:9" x14ac:dyDescent="0.2">
      <c r="A1056" s="126">
        <v>9312</v>
      </c>
      <c r="B1056" s="124" t="s">
        <v>515</v>
      </c>
      <c r="C1056" s="125">
        <v>13.37</v>
      </c>
      <c r="D1056" s="158">
        <f t="shared" si="130"/>
        <v>14.439599999999999</v>
      </c>
      <c r="E1056" s="198">
        <f t="shared" si="128"/>
        <v>15.594767999999998</v>
      </c>
      <c r="F1056" s="198">
        <f t="shared" si="129"/>
        <v>17.933983199999997</v>
      </c>
      <c r="G1056" s="198">
        <f t="shared" si="126"/>
        <v>19.727381519999994</v>
      </c>
      <c r="H1056" s="264">
        <f t="shared" si="127"/>
        <v>22.094667302399994</v>
      </c>
      <c r="I1056" s="198">
        <f t="shared" si="127"/>
        <v>24.746027378687995</v>
      </c>
    </row>
    <row r="1057" spans="1:9" x14ac:dyDescent="0.2">
      <c r="A1057" s="126">
        <v>9313</v>
      </c>
      <c r="B1057" s="124" t="s">
        <v>516</v>
      </c>
      <c r="C1057" s="125">
        <v>10.87</v>
      </c>
      <c r="D1057" s="158">
        <f t="shared" si="130"/>
        <v>11.739599999999999</v>
      </c>
      <c r="E1057" s="198">
        <f t="shared" si="128"/>
        <v>12.678768</v>
      </c>
      <c r="F1057" s="198">
        <f t="shared" si="129"/>
        <v>14.5805832</v>
      </c>
      <c r="G1057" s="198">
        <f t="shared" si="126"/>
        <v>16.038641519999999</v>
      </c>
      <c r="H1057" s="264">
        <f t="shared" si="127"/>
        <v>17.963278502399998</v>
      </c>
      <c r="I1057" s="198">
        <f t="shared" si="127"/>
        <v>20.118871922687998</v>
      </c>
    </row>
    <row r="1058" spans="1:9" x14ac:dyDescent="0.2">
      <c r="A1058" s="126">
        <v>9314</v>
      </c>
      <c r="B1058" s="124" t="s">
        <v>517</v>
      </c>
      <c r="C1058" s="125">
        <v>12.24</v>
      </c>
      <c r="D1058" s="158">
        <f t="shared" si="130"/>
        <v>13.219200000000001</v>
      </c>
      <c r="E1058" s="198">
        <f t="shared" si="128"/>
        <v>14.276736000000001</v>
      </c>
      <c r="F1058" s="198">
        <f t="shared" si="129"/>
        <v>16.418246400000001</v>
      </c>
      <c r="G1058" s="198">
        <f t="shared" si="126"/>
        <v>18.06007104</v>
      </c>
      <c r="H1058" s="264">
        <f t="shared" si="127"/>
        <v>20.2272795648</v>
      </c>
      <c r="I1058" s="198">
        <f t="shared" si="127"/>
        <v>22.654553112576</v>
      </c>
    </row>
    <row r="1059" spans="1:9" x14ac:dyDescent="0.2">
      <c r="A1059" s="126">
        <v>9315</v>
      </c>
      <c r="B1059" s="124" t="s">
        <v>518</v>
      </c>
      <c r="C1059" s="125">
        <v>13.25</v>
      </c>
      <c r="D1059" s="158">
        <f t="shared" si="130"/>
        <v>14.31</v>
      </c>
      <c r="E1059" s="198">
        <f t="shared" si="128"/>
        <v>15.454800000000001</v>
      </c>
      <c r="F1059" s="198">
        <f t="shared" si="129"/>
        <v>17.773020000000002</v>
      </c>
      <c r="G1059" s="198">
        <f t="shared" si="126"/>
        <v>19.550322000000001</v>
      </c>
      <c r="H1059" s="264">
        <f t="shared" si="127"/>
        <v>21.896360640000001</v>
      </c>
      <c r="I1059" s="198">
        <f t="shared" si="127"/>
        <v>24.523923916800001</v>
      </c>
    </row>
    <row r="1060" spans="1:9" x14ac:dyDescent="0.2">
      <c r="A1060" s="126">
        <v>9316</v>
      </c>
      <c r="B1060" s="124" t="s">
        <v>519</v>
      </c>
      <c r="C1060" s="125">
        <v>15.44</v>
      </c>
      <c r="D1060" s="158">
        <f t="shared" si="130"/>
        <v>16.6752</v>
      </c>
      <c r="E1060" s="198">
        <f t="shared" si="128"/>
        <v>18.009216000000002</v>
      </c>
      <c r="F1060" s="198">
        <f t="shared" si="129"/>
        <v>20.710598400000002</v>
      </c>
      <c r="G1060" s="198">
        <f t="shared" si="126"/>
        <v>22.781658240000002</v>
      </c>
      <c r="H1060" s="264">
        <f t="shared" si="127"/>
        <v>25.515457228800003</v>
      </c>
      <c r="I1060" s="198">
        <f t="shared" si="127"/>
        <v>28.577312096256001</v>
      </c>
    </row>
    <row r="1061" spans="1:9" x14ac:dyDescent="0.2">
      <c r="A1061" s="126">
        <v>9317</v>
      </c>
      <c r="B1061" s="124" t="s">
        <v>520</v>
      </c>
      <c r="C1061" s="125">
        <v>16.510000000000002</v>
      </c>
      <c r="D1061" s="158">
        <f t="shared" si="130"/>
        <v>17.830800000000004</v>
      </c>
      <c r="E1061" s="198">
        <f t="shared" si="128"/>
        <v>19.257264000000003</v>
      </c>
      <c r="F1061" s="198">
        <f t="shared" si="129"/>
        <v>22.145853600000002</v>
      </c>
      <c r="G1061" s="198">
        <f t="shared" si="126"/>
        <v>24.360438960000003</v>
      </c>
      <c r="H1061" s="264">
        <f t="shared" si="127"/>
        <v>27.283691635200004</v>
      </c>
      <c r="I1061" s="198">
        <f t="shared" si="127"/>
        <v>30.557734631424005</v>
      </c>
    </row>
    <row r="1062" spans="1:9" x14ac:dyDescent="0.2">
      <c r="A1062" s="126">
        <v>9318</v>
      </c>
      <c r="B1062" s="124" t="s">
        <v>521</v>
      </c>
      <c r="C1062" s="125">
        <v>17.46</v>
      </c>
      <c r="D1062" s="158">
        <f t="shared" si="130"/>
        <v>18.8568</v>
      </c>
      <c r="E1062" s="198">
        <f t="shared" si="128"/>
        <v>20.365344</v>
      </c>
      <c r="F1062" s="198">
        <f t="shared" si="129"/>
        <v>23.420145600000001</v>
      </c>
      <c r="G1062" s="198">
        <f t="shared" si="126"/>
        <v>25.762160160000001</v>
      </c>
      <c r="H1062" s="264">
        <f t="shared" si="127"/>
        <v>28.853619379200001</v>
      </c>
      <c r="I1062" s="198">
        <f t="shared" si="127"/>
        <v>32.316053704704004</v>
      </c>
    </row>
    <row r="1063" spans="1:9" x14ac:dyDescent="0.2">
      <c r="A1063" s="126">
        <v>9319</v>
      </c>
      <c r="B1063" s="124" t="s">
        <v>522</v>
      </c>
      <c r="C1063" s="125">
        <v>23.4</v>
      </c>
      <c r="D1063" s="158">
        <f t="shared" si="130"/>
        <v>25.271999999999998</v>
      </c>
      <c r="E1063" s="198">
        <f t="shared" si="128"/>
        <v>27.293759999999999</v>
      </c>
      <c r="F1063" s="198">
        <f t="shared" si="129"/>
        <v>31.387823999999998</v>
      </c>
      <c r="G1063" s="198">
        <f t="shared" si="126"/>
        <v>34.526606399999999</v>
      </c>
      <c r="H1063" s="264">
        <f t="shared" si="127"/>
        <v>38.669799167999997</v>
      </c>
      <c r="I1063" s="198">
        <f t="shared" si="127"/>
        <v>43.31017506816</v>
      </c>
    </row>
    <row r="1064" spans="1:9" x14ac:dyDescent="0.2">
      <c r="A1064" s="126">
        <v>9320</v>
      </c>
      <c r="B1064" s="124" t="s">
        <v>523</v>
      </c>
      <c r="C1064" s="125">
        <v>31.24</v>
      </c>
      <c r="D1064" s="158">
        <f t="shared" si="130"/>
        <v>33.739199999999997</v>
      </c>
      <c r="E1064" s="198">
        <f t="shared" si="128"/>
        <v>36.438336</v>
      </c>
      <c r="F1064" s="198">
        <f t="shared" si="129"/>
        <v>41.904086399999997</v>
      </c>
      <c r="G1064" s="198">
        <f t="shared" si="126"/>
        <v>46.094495039999998</v>
      </c>
      <c r="H1064" s="264">
        <f t="shared" si="127"/>
        <v>51.625834444799999</v>
      </c>
      <c r="I1064" s="198">
        <f t="shared" si="127"/>
        <v>57.820934578176001</v>
      </c>
    </row>
    <row r="1065" spans="1:9" x14ac:dyDescent="0.2">
      <c r="A1065" s="126">
        <v>9321</v>
      </c>
      <c r="B1065" s="124" t="s">
        <v>524</v>
      </c>
      <c r="C1065" s="125">
        <v>13.07</v>
      </c>
      <c r="D1065" s="158">
        <f t="shared" si="130"/>
        <v>14.115600000000001</v>
      </c>
      <c r="E1065" s="198">
        <f t="shared" si="128"/>
        <v>15.244848000000001</v>
      </c>
      <c r="F1065" s="198">
        <f t="shared" si="129"/>
        <v>17.531575200000002</v>
      </c>
      <c r="G1065" s="198">
        <f t="shared" si="126"/>
        <v>19.284732720000001</v>
      </c>
      <c r="H1065" s="264">
        <f t="shared" si="127"/>
        <v>21.598900646400001</v>
      </c>
      <c r="I1065" s="198">
        <f t="shared" si="127"/>
        <v>24.190768723967999</v>
      </c>
    </row>
    <row r="1066" spans="1:9" x14ac:dyDescent="0.2">
      <c r="A1066" s="126">
        <v>9322</v>
      </c>
      <c r="B1066" s="124" t="s">
        <v>525</v>
      </c>
      <c r="C1066" s="125">
        <v>12.47</v>
      </c>
      <c r="D1066" s="158">
        <f t="shared" si="130"/>
        <v>13.467600000000001</v>
      </c>
      <c r="E1066" s="198">
        <f t="shared" si="128"/>
        <v>14.545008000000001</v>
      </c>
      <c r="F1066" s="198">
        <f t="shared" si="129"/>
        <v>16.7267592</v>
      </c>
      <c r="G1066" s="198">
        <f t="shared" ref="G1066:G1079" si="131">F1066+(F1066*10%)</f>
        <v>18.39943512</v>
      </c>
      <c r="H1066" s="264">
        <f t="shared" si="127"/>
        <v>20.607367334399999</v>
      </c>
      <c r="I1066" s="198">
        <f t="shared" si="127"/>
        <v>23.080251414528</v>
      </c>
    </row>
    <row r="1067" spans="1:9" x14ac:dyDescent="0.2">
      <c r="A1067" s="126">
        <v>9323</v>
      </c>
      <c r="B1067" s="124" t="s">
        <v>526</v>
      </c>
      <c r="C1067" s="125">
        <v>16.04</v>
      </c>
      <c r="D1067" s="158">
        <f t="shared" si="130"/>
        <v>17.3232</v>
      </c>
      <c r="E1067" s="198">
        <f t="shared" si="128"/>
        <v>18.709056</v>
      </c>
      <c r="F1067" s="198">
        <f t="shared" si="129"/>
        <v>21.515414400000001</v>
      </c>
      <c r="G1067" s="198">
        <f t="shared" si="131"/>
        <v>23.66695584</v>
      </c>
      <c r="H1067" s="264">
        <f t="shared" si="127"/>
        <v>26.5069905408</v>
      </c>
      <c r="I1067" s="198">
        <f t="shared" si="127"/>
        <v>29.687829405696</v>
      </c>
    </row>
    <row r="1068" spans="1:9" x14ac:dyDescent="0.2">
      <c r="A1068" s="126">
        <v>9324</v>
      </c>
      <c r="B1068" s="124" t="s">
        <v>527</v>
      </c>
      <c r="C1068" s="125">
        <v>13.07</v>
      </c>
      <c r="D1068" s="158">
        <f t="shared" si="130"/>
        <v>14.115600000000001</v>
      </c>
      <c r="E1068" s="198">
        <f t="shared" si="128"/>
        <v>15.244848000000001</v>
      </c>
      <c r="F1068" s="198">
        <f t="shared" si="129"/>
        <v>17.531575200000002</v>
      </c>
      <c r="G1068" s="198">
        <f t="shared" si="131"/>
        <v>19.284732720000001</v>
      </c>
      <c r="H1068" s="264">
        <f t="shared" si="127"/>
        <v>21.598900646400001</v>
      </c>
      <c r="I1068" s="198">
        <f t="shared" si="127"/>
        <v>24.190768723967999</v>
      </c>
    </row>
    <row r="1069" spans="1:9" x14ac:dyDescent="0.2">
      <c r="A1069" s="126">
        <v>9325</v>
      </c>
      <c r="B1069" s="124" t="s">
        <v>528</v>
      </c>
      <c r="C1069" s="125">
        <v>13.07</v>
      </c>
      <c r="D1069" s="158">
        <f t="shared" si="130"/>
        <v>14.115600000000001</v>
      </c>
      <c r="E1069" s="198">
        <f t="shared" si="128"/>
        <v>15.244848000000001</v>
      </c>
      <c r="F1069" s="198">
        <f t="shared" si="129"/>
        <v>17.531575200000002</v>
      </c>
      <c r="G1069" s="198">
        <f t="shared" si="131"/>
        <v>19.284732720000001</v>
      </c>
      <c r="H1069" s="264">
        <f t="shared" si="127"/>
        <v>21.598900646400001</v>
      </c>
      <c r="I1069" s="198">
        <f t="shared" si="127"/>
        <v>24.190768723967999</v>
      </c>
    </row>
    <row r="1070" spans="1:9" x14ac:dyDescent="0.2">
      <c r="A1070" s="126">
        <v>9326</v>
      </c>
      <c r="B1070" s="124" t="s">
        <v>529</v>
      </c>
      <c r="C1070" s="125">
        <v>13.07</v>
      </c>
      <c r="D1070" s="158">
        <f t="shared" si="130"/>
        <v>14.115600000000001</v>
      </c>
      <c r="E1070" s="198">
        <f t="shared" si="128"/>
        <v>15.244848000000001</v>
      </c>
      <c r="F1070" s="198">
        <f t="shared" si="129"/>
        <v>17.531575200000002</v>
      </c>
      <c r="G1070" s="198">
        <f t="shared" si="131"/>
        <v>19.284732720000001</v>
      </c>
      <c r="H1070" s="264">
        <f t="shared" si="127"/>
        <v>21.598900646400001</v>
      </c>
      <c r="I1070" s="198">
        <f t="shared" si="127"/>
        <v>24.190768723967999</v>
      </c>
    </row>
    <row r="1071" spans="1:9" x14ac:dyDescent="0.2">
      <c r="A1071" s="126">
        <v>9327</v>
      </c>
      <c r="B1071" s="124" t="s">
        <v>530</v>
      </c>
      <c r="C1071" s="125">
        <v>13.07</v>
      </c>
      <c r="D1071" s="158">
        <f t="shared" si="130"/>
        <v>14.115600000000001</v>
      </c>
      <c r="E1071" s="198">
        <f t="shared" si="128"/>
        <v>15.244848000000001</v>
      </c>
      <c r="F1071" s="198">
        <f t="shared" si="129"/>
        <v>17.531575200000002</v>
      </c>
      <c r="G1071" s="198">
        <f t="shared" si="131"/>
        <v>19.284732720000001</v>
      </c>
      <c r="H1071" s="264">
        <f t="shared" si="127"/>
        <v>21.598900646400001</v>
      </c>
      <c r="I1071" s="198">
        <f t="shared" si="127"/>
        <v>24.190768723967999</v>
      </c>
    </row>
    <row r="1072" spans="1:9" x14ac:dyDescent="0.2">
      <c r="A1072" s="126">
        <v>9328</v>
      </c>
      <c r="B1072" s="124" t="s">
        <v>531</v>
      </c>
      <c r="C1072" s="125">
        <v>4.87</v>
      </c>
      <c r="D1072" s="158">
        <f t="shared" si="130"/>
        <v>5.2595999999999998</v>
      </c>
      <c r="E1072" s="198">
        <f t="shared" si="128"/>
        <v>5.6803679999999996</v>
      </c>
      <c r="F1072" s="198">
        <f t="shared" si="129"/>
        <v>6.5324231999999993</v>
      </c>
      <c r="G1072" s="198">
        <f t="shared" si="131"/>
        <v>7.1856655199999988</v>
      </c>
      <c r="H1072" s="264">
        <f t="shared" si="127"/>
        <v>8.0479453823999982</v>
      </c>
      <c r="I1072" s="198">
        <f t="shared" si="127"/>
        <v>9.013698828287998</v>
      </c>
    </row>
    <row r="1073" spans="1:9" x14ac:dyDescent="0.2">
      <c r="A1073" s="126">
        <v>9329</v>
      </c>
      <c r="B1073" s="124" t="s">
        <v>532</v>
      </c>
      <c r="C1073" s="125">
        <v>5.64</v>
      </c>
      <c r="D1073" s="158">
        <f t="shared" si="130"/>
        <v>6.0911999999999997</v>
      </c>
      <c r="E1073" s="198">
        <f t="shared" si="128"/>
        <v>6.5784959999999995</v>
      </c>
      <c r="F1073" s="198">
        <f t="shared" si="129"/>
        <v>7.5652703999999993</v>
      </c>
      <c r="G1073" s="198">
        <f t="shared" si="131"/>
        <v>8.3217974399999992</v>
      </c>
      <c r="H1073" s="264">
        <f t="shared" si="127"/>
        <v>9.3204131327999988</v>
      </c>
      <c r="I1073" s="198">
        <f t="shared" si="127"/>
        <v>10.438862708735998</v>
      </c>
    </row>
    <row r="1074" spans="1:9" x14ac:dyDescent="0.2">
      <c r="A1074" s="126">
        <v>9330</v>
      </c>
      <c r="B1074" s="124" t="s">
        <v>533</v>
      </c>
      <c r="C1074" s="125">
        <v>6.24</v>
      </c>
      <c r="D1074" s="158">
        <f t="shared" si="130"/>
        <v>6.7392000000000003</v>
      </c>
      <c r="E1074" s="198">
        <f t="shared" si="128"/>
        <v>7.2783360000000004</v>
      </c>
      <c r="F1074" s="198">
        <f t="shared" si="129"/>
        <v>8.3700863999999999</v>
      </c>
      <c r="G1074" s="198">
        <f t="shared" si="131"/>
        <v>9.2070950400000005</v>
      </c>
      <c r="H1074" s="264">
        <f t="shared" si="127"/>
        <v>10.3119464448</v>
      </c>
      <c r="I1074" s="198">
        <f t="shared" si="127"/>
        <v>11.549380018176</v>
      </c>
    </row>
    <row r="1075" spans="1:9" x14ac:dyDescent="0.2">
      <c r="A1075" s="126">
        <v>9331</v>
      </c>
      <c r="B1075" s="124" t="s">
        <v>534</v>
      </c>
      <c r="C1075" s="125">
        <v>6.89</v>
      </c>
      <c r="D1075" s="158">
        <f t="shared" si="130"/>
        <v>7.4411999999999994</v>
      </c>
      <c r="E1075" s="198">
        <f t="shared" si="128"/>
        <v>8.0364959999999996</v>
      </c>
      <c r="F1075" s="198">
        <f t="shared" si="129"/>
        <v>9.2419703999999996</v>
      </c>
      <c r="G1075" s="198">
        <f t="shared" si="131"/>
        <v>10.166167439999999</v>
      </c>
      <c r="H1075" s="264">
        <f t="shared" si="127"/>
        <v>11.386107532799999</v>
      </c>
      <c r="I1075" s="198">
        <f t="shared" si="127"/>
        <v>12.752440436735998</v>
      </c>
    </row>
    <row r="1076" spans="1:9" x14ac:dyDescent="0.2">
      <c r="A1076" s="126">
        <v>9332</v>
      </c>
      <c r="B1076" s="124" t="s">
        <v>535</v>
      </c>
      <c r="C1076" s="125">
        <v>9.39</v>
      </c>
      <c r="D1076" s="158">
        <f t="shared" si="130"/>
        <v>10.141200000000001</v>
      </c>
      <c r="E1076" s="198">
        <f t="shared" si="128"/>
        <v>10.952496000000002</v>
      </c>
      <c r="F1076" s="198">
        <f t="shared" si="129"/>
        <v>12.595370400000002</v>
      </c>
      <c r="G1076" s="198">
        <f t="shared" si="131"/>
        <v>13.854907440000002</v>
      </c>
      <c r="H1076" s="264">
        <f t="shared" si="127"/>
        <v>15.517496332800002</v>
      </c>
      <c r="I1076" s="198">
        <f t="shared" si="127"/>
        <v>17.379595892736003</v>
      </c>
    </row>
    <row r="1077" spans="1:9" x14ac:dyDescent="0.2">
      <c r="A1077" s="126">
        <v>9333</v>
      </c>
      <c r="B1077" s="124" t="s">
        <v>536</v>
      </c>
      <c r="C1077" s="125">
        <v>10.1</v>
      </c>
      <c r="D1077" s="158">
        <f t="shared" si="130"/>
        <v>10.907999999999999</v>
      </c>
      <c r="E1077" s="198">
        <f t="shared" si="128"/>
        <v>11.78064</v>
      </c>
      <c r="F1077" s="198">
        <f t="shared" si="129"/>
        <v>13.547736</v>
      </c>
      <c r="G1077" s="198">
        <f t="shared" si="131"/>
        <v>14.9025096</v>
      </c>
      <c r="H1077" s="264">
        <f t="shared" si="127"/>
        <v>16.690810752000001</v>
      </c>
      <c r="I1077" s="198">
        <f t="shared" si="127"/>
        <v>18.693708042240001</v>
      </c>
    </row>
    <row r="1078" spans="1:9" x14ac:dyDescent="0.2">
      <c r="A1078" s="126">
        <v>9334</v>
      </c>
      <c r="B1078" s="124" t="s">
        <v>537</v>
      </c>
      <c r="C1078" s="125">
        <v>11.52</v>
      </c>
      <c r="D1078" s="158">
        <f t="shared" si="130"/>
        <v>12.441599999999999</v>
      </c>
      <c r="E1078" s="198">
        <f t="shared" si="128"/>
        <v>13.436928</v>
      </c>
      <c r="F1078" s="198">
        <f t="shared" si="129"/>
        <v>15.452467200000001</v>
      </c>
      <c r="G1078" s="198">
        <f t="shared" si="131"/>
        <v>16.997713920000002</v>
      </c>
      <c r="H1078" s="264">
        <f t="shared" si="127"/>
        <v>19.037439590400002</v>
      </c>
      <c r="I1078" s="198">
        <f t="shared" si="127"/>
        <v>21.321932341248001</v>
      </c>
    </row>
    <row r="1079" spans="1:9" x14ac:dyDescent="0.2">
      <c r="A1079" s="126">
        <v>9335</v>
      </c>
      <c r="B1079" s="124" t="s">
        <v>538</v>
      </c>
      <c r="C1079" s="125">
        <v>14.14</v>
      </c>
      <c r="D1079" s="158">
        <f t="shared" si="130"/>
        <v>15.2712</v>
      </c>
      <c r="E1079" s="198">
        <f t="shared" si="128"/>
        <v>16.492896000000002</v>
      </c>
      <c r="F1079" s="198">
        <f t="shared" si="129"/>
        <v>18.966830400000003</v>
      </c>
      <c r="G1079" s="198">
        <f t="shared" si="131"/>
        <v>20.863513440000002</v>
      </c>
      <c r="H1079" s="264">
        <f t="shared" si="127"/>
        <v>23.367135052800002</v>
      </c>
      <c r="I1079" s="198">
        <f t="shared" si="127"/>
        <v>26.171191259136002</v>
      </c>
    </row>
    <row r="1080" spans="1:9" x14ac:dyDescent="0.2">
      <c r="E1080" s="155"/>
      <c r="F1080" s="155"/>
      <c r="H1080" s="155"/>
      <c r="I1080" s="155"/>
    </row>
    <row r="1081" spans="1:9" x14ac:dyDescent="0.2">
      <c r="E1081" s="155"/>
      <c r="F1081" s="155"/>
      <c r="H1081" s="155"/>
      <c r="I1081" s="155"/>
    </row>
    <row r="1082" spans="1:9" x14ac:dyDescent="0.2">
      <c r="E1082" s="155"/>
      <c r="F1082" s="155"/>
      <c r="H1082" s="155"/>
      <c r="I1082" s="155"/>
    </row>
    <row r="1083" spans="1:9" x14ac:dyDescent="0.2">
      <c r="E1083" s="155"/>
      <c r="F1083" s="155"/>
      <c r="H1083" s="155"/>
      <c r="I1083" s="155"/>
    </row>
    <row r="1084" spans="1:9" x14ac:dyDescent="0.2">
      <c r="E1084" s="155"/>
      <c r="F1084" s="155"/>
      <c r="H1084" s="155"/>
      <c r="I1084" s="155"/>
    </row>
    <row r="1085" spans="1:9" x14ac:dyDescent="0.2">
      <c r="E1085" s="155"/>
      <c r="F1085" s="155"/>
      <c r="H1085" s="155"/>
      <c r="I1085" s="155"/>
    </row>
    <row r="1086" spans="1:9" x14ac:dyDescent="0.2">
      <c r="E1086" s="155"/>
      <c r="F1086" s="155"/>
      <c r="H1086" s="155"/>
      <c r="I1086" s="155"/>
    </row>
    <row r="1087" spans="1:9" x14ac:dyDescent="0.2">
      <c r="E1087" s="155"/>
      <c r="F1087" s="155"/>
      <c r="H1087" s="155"/>
      <c r="I1087" s="155"/>
    </row>
    <row r="1088" spans="1:9" x14ac:dyDescent="0.2">
      <c r="E1088" s="155"/>
      <c r="F1088" s="155"/>
      <c r="H1088" s="155"/>
      <c r="I1088" s="155"/>
    </row>
    <row r="1089" spans="1:9" x14ac:dyDescent="0.2">
      <c r="E1089" s="155"/>
      <c r="F1089" s="155"/>
      <c r="H1089" s="155"/>
      <c r="I1089" s="155"/>
    </row>
    <row r="1090" spans="1:9" x14ac:dyDescent="0.2">
      <c r="E1090" s="155"/>
      <c r="F1090" s="155"/>
      <c r="H1090" s="155"/>
      <c r="I1090" s="155"/>
    </row>
    <row r="1091" spans="1:9" x14ac:dyDescent="0.2">
      <c r="E1091" s="155"/>
      <c r="F1091" s="155"/>
      <c r="H1091" s="155"/>
      <c r="I1091" s="155"/>
    </row>
    <row r="1092" spans="1:9" x14ac:dyDescent="0.2">
      <c r="E1092" s="155"/>
      <c r="F1092" s="155"/>
      <c r="H1092" s="155"/>
      <c r="I1092" s="155"/>
    </row>
    <row r="1093" spans="1:9" x14ac:dyDescent="0.2">
      <c r="E1093" s="155"/>
      <c r="F1093" s="155"/>
      <c r="H1093" s="155"/>
      <c r="I1093" s="155"/>
    </row>
    <row r="1094" spans="1:9" x14ac:dyDescent="0.2">
      <c r="E1094" s="155"/>
      <c r="F1094" s="155"/>
      <c r="H1094" s="155"/>
      <c r="I1094" s="155"/>
    </row>
    <row r="1095" spans="1:9" x14ac:dyDescent="0.2">
      <c r="E1095" s="155"/>
      <c r="F1095" s="155"/>
      <c r="H1095" s="155"/>
      <c r="I1095" s="155"/>
    </row>
    <row r="1096" spans="1:9" x14ac:dyDescent="0.2">
      <c r="E1096" s="155"/>
      <c r="F1096" s="155"/>
      <c r="H1096" s="155"/>
      <c r="I1096" s="155"/>
    </row>
    <row r="1097" spans="1:9" ht="23.25" x14ac:dyDescent="0.35">
      <c r="A1097" s="329" t="s">
        <v>689</v>
      </c>
      <c r="B1097" s="330"/>
      <c r="C1097" s="330"/>
      <c r="D1097" s="330"/>
      <c r="E1097" s="241"/>
      <c r="F1097" s="241"/>
      <c r="G1097" s="92"/>
      <c r="H1097" s="198"/>
      <c r="I1097" s="198"/>
    </row>
    <row r="1098" spans="1:9" x14ac:dyDescent="0.2">
      <c r="A1098" s="247"/>
      <c r="B1098" s="248"/>
      <c r="C1098" s="248"/>
      <c r="D1098" s="248"/>
      <c r="E1098" s="241"/>
      <c r="F1098" s="241"/>
      <c r="G1098" s="267"/>
      <c r="H1098" s="198"/>
      <c r="I1098" s="198"/>
    </row>
    <row r="1099" spans="1:9" x14ac:dyDescent="0.2">
      <c r="A1099" s="249"/>
      <c r="B1099" s="250"/>
      <c r="C1099" s="250"/>
      <c r="D1099" s="250"/>
      <c r="E1099" s="226"/>
      <c r="F1099" s="226"/>
      <c r="G1099" s="268"/>
      <c r="H1099" s="198"/>
      <c r="I1099" s="198"/>
    </row>
    <row r="1100" spans="1:9" x14ac:dyDescent="0.2">
      <c r="A1100" s="249"/>
      <c r="B1100" s="250"/>
      <c r="C1100" s="250"/>
      <c r="D1100" s="250"/>
      <c r="E1100" s="226"/>
      <c r="F1100" s="226"/>
      <c r="G1100" s="268"/>
      <c r="H1100" s="198"/>
      <c r="I1100" s="198"/>
    </row>
    <row r="1101" spans="1:9" x14ac:dyDescent="0.2">
      <c r="A1101" s="249"/>
      <c r="B1101" s="250"/>
      <c r="C1101" s="250"/>
      <c r="D1101" s="250"/>
      <c r="E1101" s="226"/>
      <c r="F1101" s="226"/>
      <c r="G1101" s="268"/>
      <c r="H1101" s="198"/>
      <c r="I1101" s="198"/>
    </row>
    <row r="1102" spans="1:9" x14ac:dyDescent="0.2">
      <c r="A1102" s="249"/>
      <c r="B1102" s="250"/>
      <c r="C1102" s="250"/>
      <c r="D1102" s="250"/>
      <c r="E1102" s="226"/>
      <c r="F1102" s="226"/>
      <c r="G1102" s="268"/>
      <c r="H1102" s="198"/>
      <c r="I1102" s="198"/>
    </row>
    <row r="1103" spans="1:9" x14ac:dyDescent="0.2">
      <c r="A1103" s="249"/>
      <c r="B1103" s="250"/>
      <c r="C1103" s="250"/>
      <c r="D1103" s="250"/>
      <c r="E1103" s="226"/>
      <c r="F1103" s="226"/>
      <c r="G1103" s="268"/>
      <c r="H1103" s="198"/>
      <c r="I1103" s="198"/>
    </row>
    <row r="1104" spans="1:9" x14ac:dyDescent="0.2">
      <c r="A1104" s="249"/>
      <c r="B1104" s="250"/>
      <c r="C1104" s="250"/>
      <c r="D1104" s="250"/>
      <c r="E1104" s="226"/>
      <c r="F1104" s="226"/>
      <c r="G1104" s="268"/>
      <c r="H1104" s="198"/>
      <c r="I1104" s="198"/>
    </row>
    <row r="1105" spans="1:9" x14ac:dyDescent="0.2">
      <c r="A1105" s="249"/>
      <c r="B1105" s="250"/>
      <c r="C1105" s="250"/>
      <c r="D1105" s="250"/>
      <c r="E1105" s="226"/>
      <c r="F1105" s="226"/>
      <c r="G1105" s="268"/>
      <c r="H1105" s="198"/>
      <c r="I1105" s="198"/>
    </row>
    <row r="1106" spans="1:9" x14ac:dyDescent="0.2">
      <c r="A1106" s="249"/>
      <c r="B1106" s="250"/>
      <c r="C1106" s="250"/>
      <c r="D1106" s="250"/>
      <c r="E1106" s="226"/>
      <c r="F1106" s="226"/>
      <c r="G1106" s="268"/>
      <c r="H1106" s="198"/>
      <c r="I1106" s="198"/>
    </row>
    <row r="1107" spans="1:9" x14ac:dyDescent="0.2">
      <c r="A1107" s="249"/>
      <c r="B1107" s="250"/>
      <c r="C1107" s="250"/>
      <c r="D1107" s="250"/>
      <c r="E1107" s="226"/>
      <c r="F1107" s="226"/>
      <c r="G1107" s="268"/>
      <c r="H1107" s="198"/>
      <c r="I1107" s="198"/>
    </row>
    <row r="1108" spans="1:9" x14ac:dyDescent="0.2">
      <c r="A1108" s="249"/>
      <c r="B1108" s="250"/>
      <c r="C1108" s="250"/>
      <c r="D1108" s="250"/>
      <c r="E1108" s="226"/>
      <c r="F1108" s="226"/>
      <c r="G1108" s="268"/>
      <c r="H1108" s="198"/>
      <c r="I1108" s="198"/>
    </row>
    <row r="1109" spans="1:9" x14ac:dyDescent="0.2">
      <c r="A1109" s="249"/>
      <c r="B1109" s="250"/>
      <c r="C1109" s="250"/>
      <c r="D1109" s="250"/>
      <c r="E1109" s="226"/>
      <c r="F1109" s="226"/>
      <c r="G1109" s="268"/>
      <c r="H1109" s="198"/>
      <c r="I1109" s="198"/>
    </row>
    <row r="1110" spans="1:9" x14ac:dyDescent="0.2">
      <c r="A1110" s="249"/>
      <c r="B1110" s="250"/>
      <c r="C1110" s="250"/>
      <c r="D1110" s="250"/>
      <c r="E1110" s="226"/>
      <c r="F1110" s="226"/>
      <c r="G1110" s="268"/>
      <c r="H1110" s="198"/>
      <c r="I1110" s="198"/>
    </row>
    <row r="1111" spans="1:9" x14ac:dyDescent="0.2">
      <c r="A1111" s="249"/>
      <c r="B1111" s="250"/>
      <c r="C1111" s="250"/>
      <c r="D1111" s="250"/>
      <c r="E1111" s="226"/>
      <c r="F1111" s="226"/>
      <c r="G1111" s="268"/>
      <c r="H1111" s="198"/>
      <c r="I1111" s="198"/>
    </row>
    <row r="1112" spans="1:9" x14ac:dyDescent="0.2">
      <c r="A1112" s="249"/>
      <c r="B1112" s="250"/>
      <c r="C1112" s="250"/>
      <c r="D1112" s="250"/>
      <c r="E1112" s="226"/>
      <c r="F1112" s="226"/>
      <c r="G1112" s="268"/>
      <c r="H1112" s="198"/>
      <c r="I1112" s="198"/>
    </row>
    <row r="1113" spans="1:9" x14ac:dyDescent="0.2">
      <c r="A1113" s="251"/>
      <c r="B1113" s="252"/>
      <c r="C1113" s="252"/>
      <c r="D1113" s="252"/>
      <c r="E1113" s="228"/>
      <c r="F1113" s="255"/>
      <c r="G1113" s="269"/>
      <c r="H1113" s="198"/>
      <c r="I1113" s="198"/>
    </row>
    <row r="1114" spans="1:9" x14ac:dyDescent="0.2">
      <c r="A1114" s="134" t="s">
        <v>654</v>
      </c>
      <c r="B1114" s="141" t="s">
        <v>690</v>
      </c>
      <c r="C1114" s="134" t="s">
        <v>582</v>
      </c>
      <c r="D1114" s="214" t="s">
        <v>539</v>
      </c>
      <c r="E1114" s="215" t="s">
        <v>582</v>
      </c>
      <c r="F1114" s="215" t="s">
        <v>582</v>
      </c>
      <c r="G1114" s="92" t="s">
        <v>582</v>
      </c>
      <c r="H1114" s="198"/>
      <c r="I1114" s="198"/>
    </row>
    <row r="1115" spans="1:9" x14ac:dyDescent="0.2">
      <c r="A1115" s="48">
        <v>653</v>
      </c>
      <c r="B1115" s="48" t="s">
        <v>691</v>
      </c>
      <c r="C1115" s="33">
        <v>85.54</v>
      </c>
      <c r="D1115" s="158">
        <f>C1115+(C1115*8%)</f>
        <v>92.383200000000002</v>
      </c>
      <c r="E1115" s="198">
        <f t="shared" ref="E1115:E1152" si="132">D1115+(D1115*8%)</f>
        <v>99.773855999999995</v>
      </c>
      <c r="F1115" s="198">
        <f t="shared" ref="F1115:F1152" si="133">E1115+(E1115*15%)</f>
        <v>114.7399344</v>
      </c>
      <c r="G1115" s="198">
        <f t="shared" ref="G1115:G1152" si="134">F1115+(F1115*10%)</f>
        <v>126.21392784</v>
      </c>
      <c r="H1115" s="198">
        <f t="shared" ref="H1115:I1150" si="135">G1115+(G1115*12%)</f>
        <v>141.35959918079999</v>
      </c>
      <c r="I1115" s="198">
        <v>140</v>
      </c>
    </row>
    <row r="1116" spans="1:9" x14ac:dyDescent="0.2">
      <c r="A1116" s="48">
        <v>5991</v>
      </c>
      <c r="B1116" s="48" t="s">
        <v>692</v>
      </c>
      <c r="C1116" s="33">
        <v>15.92</v>
      </c>
      <c r="D1116" s="158">
        <f t="shared" ref="D1116:D1152" si="136">C1116+(C1116*8%)</f>
        <v>17.1936</v>
      </c>
      <c r="E1116" s="198">
        <f t="shared" si="132"/>
        <v>18.569088000000001</v>
      </c>
      <c r="F1116" s="198">
        <f t="shared" si="133"/>
        <v>21.3544512</v>
      </c>
      <c r="G1116" s="198">
        <f t="shared" si="134"/>
        <v>23.48989632</v>
      </c>
      <c r="H1116" s="198">
        <f t="shared" si="135"/>
        <v>26.3086838784</v>
      </c>
      <c r="I1116" s="198">
        <f t="shared" si="135"/>
        <v>29.465725943808</v>
      </c>
    </row>
    <row r="1117" spans="1:9" x14ac:dyDescent="0.2">
      <c r="A1117" s="48">
        <v>5992</v>
      </c>
      <c r="B1117" s="48" t="s">
        <v>693</v>
      </c>
      <c r="C1117" s="33">
        <v>23.46</v>
      </c>
      <c r="D1117" s="158">
        <f t="shared" si="136"/>
        <v>25.3368</v>
      </c>
      <c r="E1117" s="198">
        <f t="shared" si="132"/>
        <v>27.363744000000001</v>
      </c>
      <c r="F1117" s="198">
        <f t="shared" si="133"/>
        <v>31.468305600000001</v>
      </c>
      <c r="G1117" s="198">
        <f t="shared" si="134"/>
        <v>34.615136159999999</v>
      </c>
      <c r="H1117" s="198">
        <f t="shared" si="135"/>
        <v>38.768952499199997</v>
      </c>
      <c r="I1117" s="198">
        <f t="shared" si="135"/>
        <v>43.421226799103998</v>
      </c>
    </row>
    <row r="1118" spans="1:9" x14ac:dyDescent="0.2">
      <c r="A1118" s="48">
        <v>5993</v>
      </c>
      <c r="B1118" s="48" t="s">
        <v>694</v>
      </c>
      <c r="C1118" s="33">
        <v>23.46</v>
      </c>
      <c r="D1118" s="158">
        <f t="shared" si="136"/>
        <v>25.3368</v>
      </c>
      <c r="E1118" s="198">
        <f t="shared" si="132"/>
        <v>27.363744000000001</v>
      </c>
      <c r="F1118" s="198">
        <f t="shared" si="133"/>
        <v>31.468305600000001</v>
      </c>
      <c r="G1118" s="198">
        <f t="shared" si="134"/>
        <v>34.615136159999999</v>
      </c>
      <c r="H1118" s="198">
        <f t="shared" si="135"/>
        <v>38.768952499199997</v>
      </c>
      <c r="I1118" s="198">
        <f t="shared" si="135"/>
        <v>43.421226799103998</v>
      </c>
    </row>
    <row r="1119" spans="1:9" x14ac:dyDescent="0.2">
      <c r="A1119" s="48">
        <v>5994</v>
      </c>
      <c r="B1119" s="48" t="s">
        <v>695</v>
      </c>
      <c r="C1119" s="33">
        <v>15.92</v>
      </c>
      <c r="D1119" s="158">
        <f t="shared" si="136"/>
        <v>17.1936</v>
      </c>
      <c r="E1119" s="198">
        <f t="shared" si="132"/>
        <v>18.569088000000001</v>
      </c>
      <c r="F1119" s="198">
        <f t="shared" si="133"/>
        <v>21.3544512</v>
      </c>
      <c r="G1119" s="198">
        <f t="shared" si="134"/>
        <v>23.48989632</v>
      </c>
      <c r="H1119" s="198">
        <f t="shared" si="135"/>
        <v>26.3086838784</v>
      </c>
      <c r="I1119" s="198">
        <f t="shared" si="135"/>
        <v>29.465725943808</v>
      </c>
    </row>
    <row r="1120" spans="1:9" x14ac:dyDescent="0.2">
      <c r="A1120" s="48">
        <v>5995</v>
      </c>
      <c r="B1120" s="48" t="s">
        <v>696</v>
      </c>
      <c r="C1120" s="33">
        <v>22.45</v>
      </c>
      <c r="D1120" s="158">
        <f t="shared" si="136"/>
        <v>24.245999999999999</v>
      </c>
      <c r="E1120" s="198">
        <f t="shared" si="132"/>
        <v>26.185679999999998</v>
      </c>
      <c r="F1120" s="198">
        <f t="shared" si="133"/>
        <v>30.113531999999999</v>
      </c>
      <c r="G1120" s="198">
        <f t="shared" si="134"/>
        <v>33.124885200000001</v>
      </c>
      <c r="H1120" s="198">
        <f t="shared" si="135"/>
        <v>37.099871424</v>
      </c>
      <c r="I1120" s="198">
        <f t="shared" si="135"/>
        <v>41.55185599488</v>
      </c>
    </row>
    <row r="1121" spans="1:9" x14ac:dyDescent="0.2">
      <c r="A1121" s="48">
        <v>5996</v>
      </c>
      <c r="B1121" s="48" t="s">
        <v>697</v>
      </c>
      <c r="C1121" s="33">
        <v>14.61</v>
      </c>
      <c r="D1121" s="158">
        <f t="shared" si="136"/>
        <v>15.7788</v>
      </c>
      <c r="E1121" s="198">
        <f t="shared" si="132"/>
        <v>17.041104000000001</v>
      </c>
      <c r="F1121" s="198">
        <f t="shared" si="133"/>
        <v>19.597269600000001</v>
      </c>
      <c r="G1121" s="198">
        <f t="shared" si="134"/>
        <v>21.556996560000002</v>
      </c>
      <c r="H1121" s="198">
        <f t="shared" si="135"/>
        <v>24.143836147200002</v>
      </c>
      <c r="I1121" s="198">
        <f t="shared" si="135"/>
        <v>27.041096484864003</v>
      </c>
    </row>
    <row r="1122" spans="1:9" x14ac:dyDescent="0.2">
      <c r="A1122" s="48">
        <v>599</v>
      </c>
      <c r="B1122" s="48" t="s">
        <v>698</v>
      </c>
      <c r="C1122" s="33">
        <v>19.48</v>
      </c>
      <c r="D1122" s="158">
        <f t="shared" si="136"/>
        <v>21.038399999999999</v>
      </c>
      <c r="E1122" s="198">
        <f t="shared" si="132"/>
        <v>22.721471999999999</v>
      </c>
      <c r="F1122" s="198">
        <f t="shared" si="133"/>
        <v>26.129692799999997</v>
      </c>
      <c r="G1122" s="198">
        <f t="shared" si="134"/>
        <v>28.742662079999995</v>
      </c>
      <c r="H1122" s="198">
        <f t="shared" si="135"/>
        <v>32.191781529599993</v>
      </c>
      <c r="I1122" s="198">
        <f t="shared" si="135"/>
        <v>36.054795313151992</v>
      </c>
    </row>
    <row r="1123" spans="1:9" x14ac:dyDescent="0.2">
      <c r="A1123" s="48">
        <v>560</v>
      </c>
      <c r="B1123" s="48" t="s">
        <v>699</v>
      </c>
      <c r="C1123" s="33">
        <v>20.97</v>
      </c>
      <c r="D1123" s="158">
        <f t="shared" si="136"/>
        <v>22.647599999999997</v>
      </c>
      <c r="E1123" s="198">
        <f t="shared" si="132"/>
        <v>24.459407999999996</v>
      </c>
      <c r="F1123" s="198">
        <f t="shared" si="133"/>
        <v>28.128319199999996</v>
      </c>
      <c r="G1123" s="198">
        <f t="shared" si="134"/>
        <v>30.941151119999997</v>
      </c>
      <c r="H1123" s="198">
        <f t="shared" si="135"/>
        <v>34.654089254399999</v>
      </c>
      <c r="I1123" s="198">
        <f t="shared" si="135"/>
        <v>38.812579964927998</v>
      </c>
    </row>
    <row r="1124" spans="1:9" x14ac:dyDescent="0.2">
      <c r="A1124" s="48">
        <v>561</v>
      </c>
      <c r="B1124" s="48" t="s">
        <v>700</v>
      </c>
      <c r="C1124" s="33">
        <v>14.26</v>
      </c>
      <c r="D1124" s="158">
        <f t="shared" si="136"/>
        <v>15.4008</v>
      </c>
      <c r="E1124" s="198">
        <f t="shared" si="132"/>
        <v>16.632864000000001</v>
      </c>
      <c r="F1124" s="198">
        <f t="shared" si="133"/>
        <v>19.1277936</v>
      </c>
      <c r="G1124" s="198">
        <f t="shared" si="134"/>
        <v>21.040572959999999</v>
      </c>
      <c r="H1124" s="198">
        <f t="shared" si="135"/>
        <v>23.565441715199999</v>
      </c>
      <c r="I1124" s="198">
        <f t="shared" si="135"/>
        <v>26.393294721023999</v>
      </c>
    </row>
    <row r="1125" spans="1:9" x14ac:dyDescent="0.2">
      <c r="A1125" s="48">
        <v>692</v>
      </c>
      <c r="B1125" s="48" t="s">
        <v>701</v>
      </c>
      <c r="C1125" s="33">
        <v>38.49</v>
      </c>
      <c r="D1125" s="158">
        <f t="shared" si="136"/>
        <v>41.569200000000002</v>
      </c>
      <c r="E1125" s="198">
        <f t="shared" si="132"/>
        <v>44.894736000000002</v>
      </c>
      <c r="F1125" s="198">
        <f t="shared" si="133"/>
        <v>51.628946400000004</v>
      </c>
      <c r="G1125" s="198">
        <f t="shared" si="134"/>
        <v>56.791841040000008</v>
      </c>
      <c r="H1125" s="198">
        <f t="shared" si="135"/>
        <v>63.606861964800011</v>
      </c>
      <c r="I1125" s="198">
        <f t="shared" si="135"/>
        <v>71.239685400576008</v>
      </c>
    </row>
    <row r="1126" spans="1:9" x14ac:dyDescent="0.2">
      <c r="A1126" s="48">
        <v>6921</v>
      </c>
      <c r="B1126" s="48" t="s">
        <v>702</v>
      </c>
      <c r="C1126" s="33">
        <v>47.52</v>
      </c>
      <c r="D1126" s="158">
        <f t="shared" si="136"/>
        <v>51.321600000000004</v>
      </c>
      <c r="E1126" s="198">
        <f t="shared" si="132"/>
        <v>55.427328000000003</v>
      </c>
      <c r="F1126" s="198">
        <f t="shared" si="133"/>
        <v>63.741427200000004</v>
      </c>
      <c r="G1126" s="198">
        <f t="shared" si="134"/>
        <v>70.115569919999999</v>
      </c>
      <c r="H1126" s="198">
        <f t="shared" si="135"/>
        <v>78.529438310399996</v>
      </c>
      <c r="I1126" s="198">
        <f t="shared" si="135"/>
        <v>87.952970907647995</v>
      </c>
    </row>
    <row r="1127" spans="1:9" x14ac:dyDescent="0.2">
      <c r="A1127" s="48">
        <v>691</v>
      </c>
      <c r="B1127" s="48" t="s">
        <v>703</v>
      </c>
      <c r="C1127" s="33">
        <v>58.09</v>
      </c>
      <c r="D1127" s="158">
        <f t="shared" si="136"/>
        <v>62.737200000000001</v>
      </c>
      <c r="E1127" s="198">
        <f t="shared" si="132"/>
        <v>67.756175999999996</v>
      </c>
      <c r="F1127" s="198">
        <f t="shared" si="133"/>
        <v>77.919602400000002</v>
      </c>
      <c r="G1127" s="198">
        <f t="shared" si="134"/>
        <v>85.711562639999997</v>
      </c>
      <c r="H1127" s="198">
        <f t="shared" si="135"/>
        <v>95.996950156799997</v>
      </c>
      <c r="I1127" s="198">
        <f t="shared" si="135"/>
        <v>107.516584175616</v>
      </c>
    </row>
    <row r="1128" spans="1:9" x14ac:dyDescent="0.2">
      <c r="A1128" s="48">
        <v>6922</v>
      </c>
      <c r="B1128" s="48" t="s">
        <v>704</v>
      </c>
      <c r="C1128" s="33">
        <v>43.07</v>
      </c>
      <c r="D1128" s="158">
        <f t="shared" si="136"/>
        <v>46.515599999999999</v>
      </c>
      <c r="E1128" s="198">
        <f t="shared" si="132"/>
        <v>50.236848000000002</v>
      </c>
      <c r="F1128" s="198">
        <f t="shared" si="133"/>
        <v>57.772375199999999</v>
      </c>
      <c r="G1128" s="198">
        <f t="shared" si="134"/>
        <v>63.549612719999999</v>
      </c>
      <c r="H1128" s="198">
        <f t="shared" si="135"/>
        <v>71.175566246399995</v>
      </c>
      <c r="I1128" s="198">
        <f t="shared" si="135"/>
        <v>79.716634195967998</v>
      </c>
    </row>
    <row r="1129" spans="1:9" x14ac:dyDescent="0.2">
      <c r="A1129" s="48">
        <v>666</v>
      </c>
      <c r="B1129" s="48" t="s">
        <v>705</v>
      </c>
      <c r="C1129" s="33">
        <v>9.27</v>
      </c>
      <c r="D1129" s="158">
        <f t="shared" si="136"/>
        <v>10.0116</v>
      </c>
      <c r="E1129" s="198">
        <f t="shared" si="132"/>
        <v>10.812528</v>
      </c>
      <c r="F1129" s="198">
        <f t="shared" si="133"/>
        <v>12.434407200000001</v>
      </c>
      <c r="G1129" s="198">
        <f t="shared" si="134"/>
        <v>13.677847920000001</v>
      </c>
      <c r="H1129" s="198">
        <f t="shared" si="135"/>
        <v>15.319189670400002</v>
      </c>
      <c r="I1129" s="198">
        <f t="shared" si="135"/>
        <v>17.157492430848002</v>
      </c>
    </row>
    <row r="1130" spans="1:9" x14ac:dyDescent="0.2">
      <c r="A1130" s="48">
        <v>6681</v>
      </c>
      <c r="B1130" s="48" t="s">
        <v>706</v>
      </c>
      <c r="C1130" s="33">
        <v>21.86</v>
      </c>
      <c r="D1130" s="158">
        <f t="shared" si="136"/>
        <v>23.608799999999999</v>
      </c>
      <c r="E1130" s="198">
        <f t="shared" si="132"/>
        <v>25.497503999999999</v>
      </c>
      <c r="F1130" s="198">
        <f t="shared" si="133"/>
        <v>29.3221296</v>
      </c>
      <c r="G1130" s="198">
        <f t="shared" si="134"/>
        <v>32.254342559999998</v>
      </c>
      <c r="H1130" s="198">
        <f t="shared" si="135"/>
        <v>36.124863667199996</v>
      </c>
      <c r="I1130" s="198">
        <f t="shared" si="135"/>
        <v>40.459847307263999</v>
      </c>
    </row>
    <row r="1131" spans="1:9" x14ac:dyDescent="0.2">
      <c r="A1131" s="48">
        <v>662</v>
      </c>
      <c r="B1131" s="48" t="s">
        <v>707</v>
      </c>
      <c r="C1131" s="33">
        <v>11.5</v>
      </c>
      <c r="D1131" s="158">
        <f t="shared" si="136"/>
        <v>12.42</v>
      </c>
      <c r="E1131" s="198">
        <f t="shared" si="132"/>
        <v>13.413600000000001</v>
      </c>
      <c r="F1131" s="198">
        <f t="shared" si="133"/>
        <v>15.425640000000001</v>
      </c>
      <c r="G1131" s="198">
        <f t="shared" si="134"/>
        <v>16.968204</v>
      </c>
      <c r="H1131" s="198">
        <f t="shared" si="135"/>
        <v>19.004388479999999</v>
      </c>
      <c r="I1131" s="198">
        <f t="shared" si="135"/>
        <v>21.284915097599999</v>
      </c>
    </row>
    <row r="1132" spans="1:9" x14ac:dyDescent="0.2">
      <c r="A1132" s="48">
        <v>667</v>
      </c>
      <c r="B1132" s="48" t="s">
        <v>708</v>
      </c>
      <c r="C1132" s="33">
        <v>26.37</v>
      </c>
      <c r="D1132" s="158">
        <f t="shared" si="136"/>
        <v>28.479600000000001</v>
      </c>
      <c r="E1132" s="198">
        <f t="shared" si="132"/>
        <v>30.757968000000002</v>
      </c>
      <c r="F1132" s="198">
        <f t="shared" si="133"/>
        <v>35.3716632</v>
      </c>
      <c r="G1132" s="198">
        <f t="shared" si="134"/>
        <v>38.908829519999998</v>
      </c>
      <c r="H1132" s="198">
        <f t="shared" si="135"/>
        <v>43.577889062399997</v>
      </c>
      <c r="I1132" s="198">
        <f t="shared" si="135"/>
        <v>48.807235749887994</v>
      </c>
    </row>
    <row r="1133" spans="1:9" x14ac:dyDescent="0.2">
      <c r="A1133" s="48">
        <v>668</v>
      </c>
      <c r="B1133" s="48" t="s">
        <v>709</v>
      </c>
      <c r="C1133" s="33">
        <v>34.93</v>
      </c>
      <c r="D1133" s="158">
        <f t="shared" si="136"/>
        <v>37.724400000000003</v>
      </c>
      <c r="E1133" s="198">
        <f t="shared" si="132"/>
        <v>40.742352000000004</v>
      </c>
      <c r="F1133" s="198">
        <f t="shared" si="133"/>
        <v>46.853704800000003</v>
      </c>
      <c r="G1133" s="198">
        <f t="shared" si="134"/>
        <v>51.539075280000006</v>
      </c>
      <c r="H1133" s="198">
        <f t="shared" si="135"/>
        <v>57.723764313600007</v>
      </c>
      <c r="I1133" s="198">
        <f t="shared" si="135"/>
        <v>64.650616031232005</v>
      </c>
    </row>
    <row r="1134" spans="1:9" x14ac:dyDescent="0.2">
      <c r="A1134" s="48">
        <v>663</v>
      </c>
      <c r="B1134" s="48" t="s">
        <v>710</v>
      </c>
      <c r="C1134" s="33">
        <v>12.95</v>
      </c>
      <c r="D1134" s="158">
        <f t="shared" si="136"/>
        <v>13.985999999999999</v>
      </c>
      <c r="E1134" s="198">
        <f t="shared" si="132"/>
        <v>15.104879999999998</v>
      </c>
      <c r="F1134" s="198">
        <f t="shared" si="133"/>
        <v>17.370611999999998</v>
      </c>
      <c r="G1134" s="198">
        <f t="shared" si="134"/>
        <v>19.107673199999997</v>
      </c>
      <c r="H1134" s="198">
        <f t="shared" si="135"/>
        <v>21.400593983999997</v>
      </c>
      <c r="I1134" s="198">
        <f t="shared" si="135"/>
        <v>23.968665262079995</v>
      </c>
    </row>
    <row r="1135" spans="1:9" x14ac:dyDescent="0.2">
      <c r="A1135" s="48">
        <v>6612</v>
      </c>
      <c r="B1135" s="48" t="s">
        <v>711</v>
      </c>
      <c r="C1135" s="33">
        <v>8.5500000000000007</v>
      </c>
      <c r="D1135" s="158">
        <f t="shared" si="136"/>
        <v>9.234</v>
      </c>
      <c r="E1135" s="198">
        <f t="shared" si="132"/>
        <v>9.9727200000000007</v>
      </c>
      <c r="F1135" s="198">
        <f t="shared" si="133"/>
        <v>11.468628000000001</v>
      </c>
      <c r="G1135" s="198">
        <f t="shared" si="134"/>
        <v>12.6154908</v>
      </c>
      <c r="H1135" s="198">
        <f t="shared" si="135"/>
        <v>14.129349696</v>
      </c>
      <c r="I1135" s="198">
        <f t="shared" si="135"/>
        <v>15.824871659519999</v>
      </c>
    </row>
    <row r="1136" spans="1:9" x14ac:dyDescent="0.2">
      <c r="A1136" s="48">
        <v>661</v>
      </c>
      <c r="B1136" s="48" t="s">
        <v>712</v>
      </c>
      <c r="C1136" s="33">
        <v>8.91</v>
      </c>
      <c r="D1136" s="158">
        <f t="shared" si="136"/>
        <v>9.6227999999999998</v>
      </c>
      <c r="E1136" s="198">
        <f t="shared" si="132"/>
        <v>10.392624</v>
      </c>
      <c r="F1136" s="198">
        <f t="shared" si="133"/>
        <v>11.951517599999999</v>
      </c>
      <c r="G1136" s="198">
        <f t="shared" si="134"/>
        <v>13.146669359999999</v>
      </c>
      <c r="H1136" s="198">
        <f t="shared" si="135"/>
        <v>14.724269683199999</v>
      </c>
      <c r="I1136" s="198">
        <f t="shared" si="135"/>
        <v>16.491182045184001</v>
      </c>
    </row>
    <row r="1137" spans="1:9" x14ac:dyDescent="0.2">
      <c r="A1137" s="48">
        <v>664</v>
      </c>
      <c r="B1137" s="48" t="s">
        <v>713</v>
      </c>
      <c r="C1137" s="33">
        <v>15.33</v>
      </c>
      <c r="D1137" s="158">
        <f t="shared" si="136"/>
        <v>16.5564</v>
      </c>
      <c r="E1137" s="198">
        <f t="shared" si="132"/>
        <v>17.880911999999999</v>
      </c>
      <c r="F1137" s="198">
        <f t="shared" si="133"/>
        <v>20.563048799999997</v>
      </c>
      <c r="G1137" s="198">
        <f t="shared" si="134"/>
        <v>22.619353679999996</v>
      </c>
      <c r="H1137" s="198">
        <f t="shared" si="135"/>
        <v>25.333676121599996</v>
      </c>
      <c r="I1137" s="198">
        <f t="shared" si="135"/>
        <v>28.373717256191995</v>
      </c>
    </row>
    <row r="1138" spans="1:9" x14ac:dyDescent="0.2">
      <c r="A1138" s="48">
        <v>703</v>
      </c>
      <c r="B1138" s="48" t="s">
        <v>714</v>
      </c>
      <c r="C1138" s="33">
        <v>136.62</v>
      </c>
      <c r="D1138" s="158">
        <f t="shared" si="136"/>
        <v>147.5496</v>
      </c>
      <c r="E1138" s="198">
        <f t="shared" si="132"/>
        <v>159.353568</v>
      </c>
      <c r="F1138" s="198">
        <f t="shared" si="133"/>
        <v>183.2566032</v>
      </c>
      <c r="G1138" s="198">
        <f t="shared" si="134"/>
        <v>201.58226352</v>
      </c>
      <c r="H1138" s="198">
        <f t="shared" si="135"/>
        <v>225.7721351424</v>
      </c>
      <c r="I1138" s="198">
        <f t="shared" si="135"/>
        <v>252.86479135948801</v>
      </c>
    </row>
    <row r="1139" spans="1:9" x14ac:dyDescent="0.2">
      <c r="A1139" s="48">
        <v>704</v>
      </c>
      <c r="B1139" s="48" t="s">
        <v>715</v>
      </c>
      <c r="C1139" s="33">
        <v>178.2</v>
      </c>
      <c r="D1139" s="158">
        <f t="shared" si="136"/>
        <v>192.45599999999999</v>
      </c>
      <c r="E1139" s="198">
        <f t="shared" si="132"/>
        <v>207.85247999999999</v>
      </c>
      <c r="F1139" s="198">
        <f t="shared" si="133"/>
        <v>239.03035199999999</v>
      </c>
      <c r="G1139" s="198">
        <f t="shared" si="134"/>
        <v>262.93338719999997</v>
      </c>
      <c r="H1139" s="198">
        <f t="shared" si="135"/>
        <v>294.48539366399996</v>
      </c>
      <c r="I1139" s="198">
        <f t="shared" si="135"/>
        <v>329.82364090367997</v>
      </c>
    </row>
    <row r="1140" spans="1:9" x14ac:dyDescent="0.2">
      <c r="A1140" s="48">
        <v>7061</v>
      </c>
      <c r="B1140" s="48" t="s">
        <v>716</v>
      </c>
      <c r="C1140" s="33">
        <v>184.14</v>
      </c>
      <c r="D1140" s="158">
        <f t="shared" si="136"/>
        <v>198.87119999999999</v>
      </c>
      <c r="E1140" s="198">
        <f t="shared" si="132"/>
        <v>214.78089599999998</v>
      </c>
      <c r="F1140" s="198">
        <f t="shared" si="133"/>
        <v>246.99803039999998</v>
      </c>
      <c r="G1140" s="198">
        <f t="shared" si="134"/>
        <v>271.69783343999995</v>
      </c>
      <c r="H1140" s="198">
        <f t="shared" si="135"/>
        <v>304.30157345279997</v>
      </c>
      <c r="I1140" s="198">
        <f t="shared" si="135"/>
        <v>340.81776226713595</v>
      </c>
    </row>
    <row r="1141" spans="1:9" x14ac:dyDescent="0.2">
      <c r="A1141" s="48">
        <v>705</v>
      </c>
      <c r="B1141" s="48" t="s">
        <v>717</v>
      </c>
      <c r="C1141" s="33">
        <v>225.72</v>
      </c>
      <c r="D1141" s="158">
        <f t="shared" si="136"/>
        <v>243.77760000000001</v>
      </c>
      <c r="E1141" s="198">
        <f t="shared" si="132"/>
        <v>263.279808</v>
      </c>
      <c r="F1141" s="198">
        <f t="shared" si="133"/>
        <v>302.77177920000003</v>
      </c>
      <c r="G1141" s="198">
        <f t="shared" si="134"/>
        <v>333.04895712000001</v>
      </c>
      <c r="H1141" s="198">
        <f t="shared" si="135"/>
        <v>373.01483197440001</v>
      </c>
      <c r="I1141" s="198">
        <f t="shared" si="135"/>
        <v>417.776611811328</v>
      </c>
    </row>
    <row r="1142" spans="1:9" x14ac:dyDescent="0.2">
      <c r="A1142" s="48">
        <v>706</v>
      </c>
      <c r="B1142" s="48" t="s">
        <v>718</v>
      </c>
      <c r="C1142" s="33">
        <v>261.36</v>
      </c>
      <c r="D1142" s="158">
        <f t="shared" si="136"/>
        <v>282.2688</v>
      </c>
      <c r="E1142" s="198">
        <f t="shared" si="132"/>
        <v>304.85030399999999</v>
      </c>
      <c r="F1142" s="198">
        <f t="shared" si="133"/>
        <v>350.57784959999998</v>
      </c>
      <c r="G1142" s="198">
        <f t="shared" si="134"/>
        <v>385.63563455999997</v>
      </c>
      <c r="H1142" s="198">
        <f t="shared" si="135"/>
        <v>431.91191070719998</v>
      </c>
      <c r="I1142" s="198">
        <f t="shared" si="135"/>
        <v>483.74133999206396</v>
      </c>
    </row>
    <row r="1143" spans="1:9" x14ac:dyDescent="0.2">
      <c r="A1143" s="48">
        <v>712</v>
      </c>
      <c r="B1143" s="48" t="s">
        <v>719</v>
      </c>
      <c r="C1143" s="33">
        <v>8.61</v>
      </c>
      <c r="D1143" s="158">
        <f t="shared" si="136"/>
        <v>9.2988</v>
      </c>
      <c r="E1143" s="198">
        <f t="shared" si="132"/>
        <v>10.042704000000001</v>
      </c>
      <c r="F1143" s="198">
        <f t="shared" si="133"/>
        <v>11.549109600000001</v>
      </c>
      <c r="G1143" s="198">
        <f t="shared" si="134"/>
        <v>12.704020560000002</v>
      </c>
      <c r="H1143" s="198">
        <f t="shared" si="135"/>
        <v>14.228503027200002</v>
      </c>
      <c r="I1143" s="198">
        <f t="shared" si="135"/>
        <v>15.935923390464001</v>
      </c>
    </row>
    <row r="1144" spans="1:9" x14ac:dyDescent="0.2">
      <c r="A1144" s="48">
        <v>713</v>
      </c>
      <c r="B1144" s="48" t="s">
        <v>720</v>
      </c>
      <c r="C1144" s="33">
        <v>11.29</v>
      </c>
      <c r="D1144" s="158">
        <f t="shared" si="136"/>
        <v>12.193199999999999</v>
      </c>
      <c r="E1144" s="198">
        <f t="shared" si="132"/>
        <v>13.168655999999999</v>
      </c>
      <c r="F1144" s="198">
        <f t="shared" si="133"/>
        <v>15.143954399999998</v>
      </c>
      <c r="G1144" s="198">
        <f t="shared" si="134"/>
        <v>16.65834984</v>
      </c>
      <c r="H1144" s="198">
        <f t="shared" si="135"/>
        <v>18.657351820799999</v>
      </c>
      <c r="I1144" s="198">
        <f t="shared" si="135"/>
        <v>20.896234039295997</v>
      </c>
    </row>
    <row r="1145" spans="1:9" x14ac:dyDescent="0.2">
      <c r="A1145" s="48">
        <v>694</v>
      </c>
      <c r="B1145" s="48" t="s">
        <v>721</v>
      </c>
      <c r="C1145" s="33">
        <v>8.61</v>
      </c>
      <c r="D1145" s="158">
        <f t="shared" si="136"/>
        <v>9.2988</v>
      </c>
      <c r="E1145" s="198">
        <f t="shared" si="132"/>
        <v>10.042704000000001</v>
      </c>
      <c r="F1145" s="198">
        <f t="shared" si="133"/>
        <v>11.549109600000001</v>
      </c>
      <c r="G1145" s="198">
        <f t="shared" si="134"/>
        <v>12.704020560000002</v>
      </c>
      <c r="H1145" s="198">
        <f t="shared" si="135"/>
        <v>14.228503027200002</v>
      </c>
      <c r="I1145" s="198">
        <f t="shared" si="135"/>
        <v>15.935923390464001</v>
      </c>
    </row>
    <row r="1146" spans="1:9" x14ac:dyDescent="0.2">
      <c r="A1146" s="48">
        <v>695</v>
      </c>
      <c r="B1146" s="48" t="s">
        <v>722</v>
      </c>
      <c r="C1146" s="33">
        <v>7.72</v>
      </c>
      <c r="D1146" s="158">
        <f t="shared" si="136"/>
        <v>8.3376000000000001</v>
      </c>
      <c r="E1146" s="198">
        <f t="shared" si="132"/>
        <v>9.0046080000000011</v>
      </c>
      <c r="F1146" s="198">
        <f t="shared" si="133"/>
        <v>10.355299200000001</v>
      </c>
      <c r="G1146" s="198">
        <f t="shared" si="134"/>
        <v>11.390829120000001</v>
      </c>
      <c r="H1146" s="198">
        <f t="shared" si="135"/>
        <v>12.757728614400001</v>
      </c>
      <c r="I1146" s="198">
        <f t="shared" si="135"/>
        <v>14.288656048128001</v>
      </c>
    </row>
    <row r="1147" spans="1:9" x14ac:dyDescent="0.2">
      <c r="A1147" s="48">
        <v>690</v>
      </c>
      <c r="B1147" s="48" t="s">
        <v>723</v>
      </c>
      <c r="C1147" s="33">
        <v>11.64</v>
      </c>
      <c r="D1147" s="158">
        <f t="shared" si="136"/>
        <v>12.571200000000001</v>
      </c>
      <c r="E1147" s="198">
        <f t="shared" si="132"/>
        <v>13.576896000000001</v>
      </c>
      <c r="F1147" s="198">
        <f t="shared" si="133"/>
        <v>15.613430400000002</v>
      </c>
      <c r="G1147" s="198">
        <f t="shared" si="134"/>
        <v>17.174773440000003</v>
      </c>
      <c r="H1147" s="198">
        <f t="shared" si="135"/>
        <v>19.235746252800002</v>
      </c>
      <c r="I1147" s="198">
        <f t="shared" si="135"/>
        <v>21.544035803136001</v>
      </c>
    </row>
    <row r="1148" spans="1:9" x14ac:dyDescent="0.2">
      <c r="A1148" s="48">
        <v>714</v>
      </c>
      <c r="B1148" s="48" t="s">
        <v>724</v>
      </c>
      <c r="C1148" s="33">
        <v>15.68</v>
      </c>
      <c r="D1148" s="158">
        <f t="shared" si="136"/>
        <v>16.9344</v>
      </c>
      <c r="E1148" s="198">
        <f t="shared" si="132"/>
        <v>18.289152000000001</v>
      </c>
      <c r="F1148" s="198">
        <f t="shared" si="133"/>
        <v>21.032524800000001</v>
      </c>
      <c r="G1148" s="198">
        <f t="shared" si="134"/>
        <v>23.135777279999999</v>
      </c>
      <c r="H1148" s="198">
        <f t="shared" si="135"/>
        <v>25.9120705536</v>
      </c>
      <c r="I1148" s="198">
        <f t="shared" si="135"/>
        <v>29.021519020031999</v>
      </c>
    </row>
    <row r="1149" spans="1:9" x14ac:dyDescent="0.2">
      <c r="A1149" s="48">
        <v>715</v>
      </c>
      <c r="B1149" s="48" t="s">
        <v>725</v>
      </c>
      <c r="C1149" s="33">
        <v>17.46</v>
      </c>
      <c r="D1149" s="158">
        <f t="shared" si="136"/>
        <v>18.8568</v>
      </c>
      <c r="E1149" s="198">
        <f t="shared" si="132"/>
        <v>20.365344</v>
      </c>
      <c r="F1149" s="198">
        <f t="shared" si="133"/>
        <v>23.420145600000001</v>
      </c>
      <c r="G1149" s="198">
        <f t="shared" si="134"/>
        <v>25.762160160000001</v>
      </c>
      <c r="H1149" s="198">
        <f t="shared" si="135"/>
        <v>28.853619379200001</v>
      </c>
      <c r="I1149" s="198">
        <f t="shared" si="135"/>
        <v>32.316053704704004</v>
      </c>
    </row>
    <row r="1150" spans="1:9" x14ac:dyDescent="0.2">
      <c r="A1150" s="48">
        <v>716</v>
      </c>
      <c r="B1150" s="48" t="s">
        <v>726</v>
      </c>
      <c r="C1150" s="33">
        <v>21.03</v>
      </c>
      <c r="D1150" s="158">
        <f t="shared" si="136"/>
        <v>22.712400000000002</v>
      </c>
      <c r="E1150" s="198">
        <f t="shared" si="132"/>
        <v>24.529392000000001</v>
      </c>
      <c r="F1150" s="198">
        <f t="shared" si="133"/>
        <v>28.208800800000002</v>
      </c>
      <c r="G1150" s="198">
        <f t="shared" si="134"/>
        <v>31.029680880000001</v>
      </c>
      <c r="H1150" s="198">
        <f t="shared" si="135"/>
        <v>34.753242585599999</v>
      </c>
      <c r="I1150" s="198">
        <f t="shared" si="135"/>
        <v>38.923631695871997</v>
      </c>
    </row>
    <row r="1151" spans="1:9" x14ac:dyDescent="0.2">
      <c r="A1151" s="48">
        <v>7162</v>
      </c>
      <c r="B1151" s="48" t="s">
        <v>727</v>
      </c>
      <c r="C1151" s="33">
        <v>16.34</v>
      </c>
      <c r="D1151" s="158">
        <f t="shared" si="136"/>
        <v>17.647199999999998</v>
      </c>
      <c r="E1151" s="198">
        <f t="shared" si="132"/>
        <v>19.058975999999998</v>
      </c>
      <c r="F1151" s="198">
        <f t="shared" si="133"/>
        <v>21.917822399999999</v>
      </c>
      <c r="G1151" s="198">
        <f t="shared" si="134"/>
        <v>24.109604639999997</v>
      </c>
      <c r="H1151" s="198">
        <f t="shared" ref="H1151:I1201" si="137">G1151+(G1151*12%)</f>
        <v>27.002757196799998</v>
      </c>
      <c r="I1151" s="198">
        <f t="shared" si="137"/>
        <v>30.243088060415996</v>
      </c>
    </row>
    <row r="1152" spans="1:9" x14ac:dyDescent="0.2">
      <c r="A1152" s="48">
        <v>7163</v>
      </c>
      <c r="B1152" s="48" t="s">
        <v>728</v>
      </c>
      <c r="C1152" s="33">
        <v>47.52</v>
      </c>
      <c r="D1152" s="158">
        <f t="shared" si="136"/>
        <v>51.321600000000004</v>
      </c>
      <c r="E1152" s="198">
        <f t="shared" si="132"/>
        <v>55.427328000000003</v>
      </c>
      <c r="F1152" s="198">
        <f t="shared" si="133"/>
        <v>63.741427200000004</v>
      </c>
      <c r="G1152" s="198">
        <f t="shared" si="134"/>
        <v>70.115569919999999</v>
      </c>
      <c r="H1152" s="198">
        <f t="shared" si="137"/>
        <v>78.529438310399996</v>
      </c>
      <c r="I1152" s="198">
        <f t="shared" si="137"/>
        <v>87.952970907647995</v>
      </c>
    </row>
    <row r="1153" spans="1:9" x14ac:dyDescent="0.2">
      <c r="A1153" s="64"/>
      <c r="B1153" s="253"/>
      <c r="C1153" s="64"/>
      <c r="D1153" s="64"/>
      <c r="E1153" s="220"/>
      <c r="F1153" s="155"/>
      <c r="H1153" s="155"/>
      <c r="I1153" s="155"/>
    </row>
    <row r="1154" spans="1:9" x14ac:dyDescent="0.2">
      <c r="A1154" s="64"/>
      <c r="B1154" s="64"/>
      <c r="C1154" s="64"/>
      <c r="D1154" s="64"/>
      <c r="E1154" s="155"/>
      <c r="F1154" s="155"/>
      <c r="H1154" s="155"/>
      <c r="I1154" s="155"/>
    </row>
    <row r="1155" spans="1:9" x14ac:dyDescent="0.2">
      <c r="A1155" s="64"/>
      <c r="B1155" s="64"/>
      <c r="C1155" s="64"/>
      <c r="D1155" s="64"/>
      <c r="E1155" s="155"/>
      <c r="F1155" s="155"/>
      <c r="H1155" s="155"/>
      <c r="I1155" s="155"/>
    </row>
    <row r="1156" spans="1:9" x14ac:dyDescent="0.2">
      <c r="A1156" s="64"/>
      <c r="B1156" s="64"/>
      <c r="C1156" s="64"/>
      <c r="D1156" s="64"/>
      <c r="E1156" s="155"/>
      <c r="F1156" s="155"/>
      <c r="H1156" s="155"/>
      <c r="I1156" s="155"/>
    </row>
    <row r="1157" spans="1:9" x14ac:dyDescent="0.2">
      <c r="A1157" s="64"/>
      <c r="B1157" s="64"/>
      <c r="C1157" s="64"/>
      <c r="D1157" s="64"/>
      <c r="E1157" s="155"/>
      <c r="F1157" s="155"/>
      <c r="H1157" s="155"/>
      <c r="I1157" s="155"/>
    </row>
    <row r="1158" spans="1:9" x14ac:dyDescent="0.2">
      <c r="A1158" s="64"/>
      <c r="B1158" s="64"/>
      <c r="C1158" s="64"/>
      <c r="D1158" s="64"/>
      <c r="E1158" s="155"/>
      <c r="F1158" s="155"/>
      <c r="H1158" s="155"/>
      <c r="I1158" s="155"/>
    </row>
    <row r="1159" spans="1:9" ht="26.25" x14ac:dyDescent="0.4">
      <c r="A1159" s="331" t="s">
        <v>729</v>
      </c>
      <c r="B1159" s="331"/>
      <c r="C1159" s="331"/>
      <c r="D1159" s="332"/>
      <c r="E1159" s="219"/>
      <c r="F1159" s="219"/>
      <c r="G1159" s="92"/>
      <c r="H1159" s="198"/>
      <c r="I1159" s="198"/>
    </row>
    <row r="1160" spans="1:9" x14ac:dyDescent="0.2">
      <c r="A1160" s="134" t="s">
        <v>654</v>
      </c>
      <c r="B1160" s="134" t="s">
        <v>730</v>
      </c>
      <c r="C1160" s="134" t="s">
        <v>582</v>
      </c>
      <c r="D1160" s="213" t="s">
        <v>539</v>
      </c>
      <c r="E1160" s="215" t="s">
        <v>582</v>
      </c>
      <c r="F1160" s="215" t="s">
        <v>582</v>
      </c>
      <c r="G1160" s="92"/>
      <c r="H1160" s="198"/>
      <c r="I1160" s="198"/>
    </row>
    <row r="1161" spans="1:9" x14ac:dyDescent="0.2">
      <c r="A1161" s="48">
        <v>6541</v>
      </c>
      <c r="B1161" s="48" t="s">
        <v>731</v>
      </c>
      <c r="C1161" s="33">
        <v>20.2</v>
      </c>
      <c r="D1161" s="158">
        <f>C1161+(C1161*8%)</f>
        <v>21.815999999999999</v>
      </c>
      <c r="E1161" s="198">
        <f t="shared" ref="E1161:E1201" si="138">D1161+(D1161*8%)</f>
        <v>23.56128</v>
      </c>
      <c r="F1161" s="198">
        <f t="shared" ref="F1161:F1201" si="139">E1161+(E1161*15%)</f>
        <v>27.095472000000001</v>
      </c>
      <c r="G1161" s="198">
        <f t="shared" ref="G1161:G1201" si="140">F1161+(F1161*10%)</f>
        <v>29.8050192</v>
      </c>
      <c r="H1161" s="198">
        <f t="shared" si="137"/>
        <v>33.381621504000002</v>
      </c>
      <c r="I1161" s="198">
        <f t="shared" si="137"/>
        <v>37.387416084480002</v>
      </c>
    </row>
    <row r="1162" spans="1:9" x14ac:dyDescent="0.2">
      <c r="A1162" s="48">
        <v>6542</v>
      </c>
      <c r="B1162" s="48" t="s">
        <v>732</v>
      </c>
      <c r="C1162" s="33">
        <v>24.95</v>
      </c>
      <c r="D1162" s="158">
        <f t="shared" ref="D1162:D1165" si="141">C1162+(C1162*8%)</f>
        <v>26.945999999999998</v>
      </c>
      <c r="E1162" s="198">
        <f t="shared" si="138"/>
        <v>29.101679999999998</v>
      </c>
      <c r="F1162" s="198">
        <f t="shared" si="139"/>
        <v>33.466932</v>
      </c>
      <c r="G1162" s="198">
        <f t="shared" si="140"/>
        <v>36.813625199999997</v>
      </c>
      <c r="H1162" s="198">
        <f t="shared" si="137"/>
        <v>41.231260223999996</v>
      </c>
      <c r="I1162" s="198">
        <f t="shared" si="137"/>
        <v>46.179011450879997</v>
      </c>
    </row>
    <row r="1163" spans="1:9" x14ac:dyDescent="0.2">
      <c r="A1163" s="48">
        <v>6543</v>
      </c>
      <c r="B1163" s="48" t="s">
        <v>733</v>
      </c>
      <c r="C1163" s="33">
        <v>32.369999999999997</v>
      </c>
      <c r="D1163" s="158">
        <f t="shared" si="141"/>
        <v>34.959599999999995</v>
      </c>
      <c r="E1163" s="198">
        <f t="shared" si="138"/>
        <v>37.756367999999995</v>
      </c>
      <c r="F1163" s="198">
        <f t="shared" si="139"/>
        <v>43.419823199999996</v>
      </c>
      <c r="G1163" s="198">
        <f t="shared" si="140"/>
        <v>47.761805519999996</v>
      </c>
      <c r="H1163" s="198">
        <f t="shared" si="137"/>
        <v>53.493222182399997</v>
      </c>
      <c r="I1163" s="198">
        <f t="shared" si="137"/>
        <v>59.912408844287995</v>
      </c>
    </row>
    <row r="1164" spans="1:9" x14ac:dyDescent="0.2">
      <c r="A1164" s="48">
        <v>6544</v>
      </c>
      <c r="B1164" s="48" t="s">
        <v>734</v>
      </c>
      <c r="C1164" s="33">
        <v>39.090000000000003</v>
      </c>
      <c r="D1164" s="158">
        <f t="shared" si="141"/>
        <v>42.217200000000005</v>
      </c>
      <c r="E1164" s="198">
        <f t="shared" si="138"/>
        <v>45.594576000000004</v>
      </c>
      <c r="F1164" s="198">
        <f t="shared" si="139"/>
        <v>52.433762400000006</v>
      </c>
      <c r="G1164" s="198">
        <f t="shared" si="140"/>
        <v>57.67713864000001</v>
      </c>
      <c r="H1164" s="198">
        <f t="shared" si="137"/>
        <v>64.598395276800005</v>
      </c>
      <c r="I1164" s="198">
        <f t="shared" si="137"/>
        <v>72.350202710016006</v>
      </c>
    </row>
    <row r="1165" spans="1:9" x14ac:dyDescent="0.2">
      <c r="A1165" s="48">
        <v>6545</v>
      </c>
      <c r="B1165" s="48" t="s">
        <v>735</v>
      </c>
      <c r="C1165" s="33">
        <v>49.9</v>
      </c>
      <c r="D1165" s="158">
        <f t="shared" si="141"/>
        <v>53.891999999999996</v>
      </c>
      <c r="E1165" s="198">
        <f t="shared" si="138"/>
        <v>58.203359999999996</v>
      </c>
      <c r="F1165" s="198">
        <f t="shared" si="139"/>
        <v>66.933864</v>
      </c>
      <c r="G1165" s="198">
        <f t="shared" si="140"/>
        <v>73.627250399999994</v>
      </c>
      <c r="H1165" s="198">
        <f t="shared" si="137"/>
        <v>82.462520447999992</v>
      </c>
      <c r="I1165" s="198">
        <f t="shared" si="137"/>
        <v>92.358022901759995</v>
      </c>
    </row>
    <row r="1166" spans="1:9" x14ac:dyDescent="0.2">
      <c r="A1166" s="134" t="s">
        <v>654</v>
      </c>
      <c r="B1166" s="134" t="s">
        <v>736</v>
      </c>
      <c r="C1166" s="142" t="s">
        <v>539</v>
      </c>
      <c r="D1166" s="214" t="s">
        <v>539</v>
      </c>
      <c r="E1166" s="215" t="s">
        <v>582</v>
      </c>
      <c r="F1166" s="215" t="s">
        <v>582</v>
      </c>
      <c r="G1166" s="215" t="s">
        <v>582</v>
      </c>
      <c r="H1166" s="215" t="s">
        <v>582</v>
      </c>
      <c r="I1166" s="215" t="s">
        <v>582</v>
      </c>
    </row>
    <row r="1167" spans="1:9" x14ac:dyDescent="0.2">
      <c r="A1167" s="48">
        <v>654</v>
      </c>
      <c r="B1167" s="48" t="s">
        <v>737</v>
      </c>
      <c r="C1167" s="33">
        <v>12.83</v>
      </c>
      <c r="D1167" s="158">
        <f>C1167+(C1167*8%)</f>
        <v>13.856400000000001</v>
      </c>
      <c r="E1167" s="198">
        <f t="shared" si="138"/>
        <v>14.964912000000002</v>
      </c>
      <c r="F1167" s="198">
        <f t="shared" si="139"/>
        <v>17.209648800000004</v>
      </c>
      <c r="G1167" s="198">
        <f t="shared" si="140"/>
        <v>18.930613680000004</v>
      </c>
      <c r="H1167" s="198">
        <f t="shared" si="137"/>
        <v>21.202287321600004</v>
      </c>
      <c r="I1167" s="198">
        <f t="shared" si="137"/>
        <v>23.746561800192005</v>
      </c>
    </row>
    <row r="1168" spans="1:9" x14ac:dyDescent="0.2">
      <c r="A1168" s="48">
        <v>655</v>
      </c>
      <c r="B1168" s="48" t="s">
        <v>738</v>
      </c>
      <c r="C1168" s="33">
        <v>14.85</v>
      </c>
      <c r="D1168" s="158">
        <f t="shared" ref="D1168:D1169" si="142">C1168+(C1168*8%)</f>
        <v>16.038</v>
      </c>
      <c r="E1168" s="198">
        <f t="shared" si="138"/>
        <v>17.32104</v>
      </c>
      <c r="F1168" s="198">
        <f t="shared" si="139"/>
        <v>19.919195999999999</v>
      </c>
      <c r="G1168" s="198">
        <f t="shared" si="140"/>
        <v>21.911115599999999</v>
      </c>
      <c r="H1168" s="198">
        <f t="shared" si="137"/>
        <v>24.540449471999999</v>
      </c>
      <c r="I1168" s="198">
        <f t="shared" si="137"/>
        <v>27.48530340864</v>
      </c>
    </row>
    <row r="1169" spans="1:9" x14ac:dyDescent="0.2">
      <c r="A1169" s="48">
        <v>656</v>
      </c>
      <c r="B1169" s="48" t="s">
        <v>739</v>
      </c>
      <c r="C1169" s="33">
        <v>19.25</v>
      </c>
      <c r="D1169" s="158">
        <f t="shared" si="142"/>
        <v>20.79</v>
      </c>
      <c r="E1169" s="198">
        <f t="shared" si="138"/>
        <v>22.453199999999999</v>
      </c>
      <c r="F1169" s="198">
        <f t="shared" si="139"/>
        <v>25.821179999999998</v>
      </c>
      <c r="G1169" s="198">
        <f t="shared" si="140"/>
        <v>28.403297999999999</v>
      </c>
      <c r="H1169" s="198">
        <f t="shared" si="137"/>
        <v>31.811693760000001</v>
      </c>
      <c r="I1169" s="198">
        <f t="shared" si="137"/>
        <v>35.629097011200002</v>
      </c>
    </row>
    <row r="1170" spans="1:9" x14ac:dyDescent="0.2">
      <c r="A1170" s="134" t="s">
        <v>654</v>
      </c>
      <c r="B1170" s="136" t="s">
        <v>785</v>
      </c>
      <c r="C1170" s="142" t="s">
        <v>539</v>
      </c>
      <c r="D1170" s="214" t="s">
        <v>539</v>
      </c>
      <c r="E1170" s="215" t="s">
        <v>582</v>
      </c>
      <c r="F1170" s="215" t="s">
        <v>582</v>
      </c>
      <c r="G1170" s="215" t="s">
        <v>582</v>
      </c>
      <c r="H1170" s="215" t="s">
        <v>582</v>
      </c>
      <c r="I1170" s="215" t="s">
        <v>582</v>
      </c>
    </row>
    <row r="1171" spans="1:9" x14ac:dyDescent="0.2">
      <c r="A1171" s="48">
        <v>6514</v>
      </c>
      <c r="B1171" s="48" t="s">
        <v>740</v>
      </c>
      <c r="C1171" s="33">
        <v>11.76</v>
      </c>
      <c r="D1171" s="158">
        <f>C1171+(C1171*8%)</f>
        <v>12.700799999999999</v>
      </c>
      <c r="E1171" s="198">
        <f t="shared" si="138"/>
        <v>13.716863999999999</v>
      </c>
      <c r="F1171" s="198">
        <f t="shared" si="139"/>
        <v>15.7743936</v>
      </c>
      <c r="G1171" s="198">
        <f t="shared" si="140"/>
        <v>17.351832959999999</v>
      </c>
      <c r="H1171" s="198">
        <f t="shared" si="137"/>
        <v>19.434052915199999</v>
      </c>
      <c r="I1171" s="198">
        <f t="shared" si="137"/>
        <v>21.766139265023998</v>
      </c>
    </row>
    <row r="1172" spans="1:9" x14ac:dyDescent="0.2">
      <c r="A1172" s="48">
        <v>6515</v>
      </c>
      <c r="B1172" s="48" t="s">
        <v>741</v>
      </c>
      <c r="C1172" s="33">
        <v>14.02</v>
      </c>
      <c r="D1172" s="158">
        <f>C1172+(C1172*8%)</f>
        <v>15.1416</v>
      </c>
      <c r="E1172" s="198">
        <f t="shared" si="138"/>
        <v>16.352927999999999</v>
      </c>
      <c r="F1172" s="198">
        <f t="shared" si="139"/>
        <v>18.805867199999998</v>
      </c>
      <c r="G1172" s="198">
        <f t="shared" si="140"/>
        <v>20.686453919999998</v>
      </c>
      <c r="H1172" s="198">
        <f t="shared" si="137"/>
        <v>23.168828390399998</v>
      </c>
      <c r="I1172" s="198">
        <f t="shared" si="137"/>
        <v>25.949087797247998</v>
      </c>
    </row>
    <row r="1173" spans="1:9" x14ac:dyDescent="0.2">
      <c r="A1173" s="134" t="s">
        <v>654</v>
      </c>
      <c r="B1173" s="134" t="s">
        <v>786</v>
      </c>
      <c r="C1173" s="142" t="s">
        <v>539</v>
      </c>
      <c r="D1173" s="214" t="s">
        <v>539</v>
      </c>
      <c r="E1173" s="215" t="s">
        <v>582</v>
      </c>
      <c r="F1173" s="215" t="s">
        <v>582</v>
      </c>
      <c r="G1173" s="215" t="s">
        <v>582</v>
      </c>
      <c r="H1173" s="215" t="s">
        <v>582</v>
      </c>
      <c r="I1173" s="215" t="s">
        <v>582</v>
      </c>
    </row>
    <row r="1174" spans="1:9" x14ac:dyDescent="0.2">
      <c r="A1174" s="48">
        <v>6561</v>
      </c>
      <c r="B1174" s="48" t="s">
        <v>742</v>
      </c>
      <c r="C1174" s="33">
        <v>28.51</v>
      </c>
      <c r="D1174" s="158">
        <f>C1174+(C1174*8%)</f>
        <v>30.790800000000001</v>
      </c>
      <c r="E1174" s="198">
        <f t="shared" si="138"/>
        <v>33.254064</v>
      </c>
      <c r="F1174" s="198">
        <f t="shared" si="139"/>
        <v>38.242173600000001</v>
      </c>
      <c r="G1174" s="198">
        <f t="shared" si="140"/>
        <v>42.06639096</v>
      </c>
      <c r="H1174" s="198">
        <f t="shared" si="137"/>
        <v>47.1143578752</v>
      </c>
      <c r="I1174" s="198">
        <f t="shared" si="137"/>
        <v>52.768080820224</v>
      </c>
    </row>
    <row r="1175" spans="1:9" x14ac:dyDescent="0.2">
      <c r="A1175" s="48">
        <v>6515</v>
      </c>
      <c r="B1175" s="48" t="s">
        <v>743</v>
      </c>
      <c r="C1175" s="33">
        <v>32.08</v>
      </c>
      <c r="D1175" s="158">
        <f>C1175+(C1175*8%)</f>
        <v>34.6464</v>
      </c>
      <c r="E1175" s="198">
        <f t="shared" si="138"/>
        <v>37.418112000000001</v>
      </c>
      <c r="F1175" s="198">
        <f t="shared" si="139"/>
        <v>43.030828800000002</v>
      </c>
      <c r="G1175" s="198">
        <f t="shared" si="140"/>
        <v>47.33391168</v>
      </c>
      <c r="H1175" s="198">
        <f t="shared" si="137"/>
        <v>53.013981081600001</v>
      </c>
      <c r="I1175" s="198">
        <f t="shared" si="137"/>
        <v>59.375658811392</v>
      </c>
    </row>
    <row r="1176" spans="1:9" x14ac:dyDescent="0.2">
      <c r="A1176" s="143" t="s">
        <v>654</v>
      </c>
      <c r="B1176" s="134" t="s">
        <v>744</v>
      </c>
      <c r="C1176" s="142" t="s">
        <v>539</v>
      </c>
      <c r="D1176" s="214" t="s">
        <v>539</v>
      </c>
      <c r="E1176" s="215" t="s">
        <v>582</v>
      </c>
      <c r="F1176" s="215" t="s">
        <v>582</v>
      </c>
      <c r="G1176" s="215" t="s">
        <v>582</v>
      </c>
      <c r="H1176" s="215" t="s">
        <v>582</v>
      </c>
      <c r="I1176" s="215" t="s">
        <v>582</v>
      </c>
    </row>
    <row r="1177" spans="1:9" x14ac:dyDescent="0.2">
      <c r="A1177" s="78" t="s">
        <v>745</v>
      </c>
      <c r="B1177" s="48" t="s">
        <v>746</v>
      </c>
      <c r="C1177" s="33">
        <v>7.84</v>
      </c>
      <c r="D1177" s="158">
        <f>C1177+(C1177*8%)</f>
        <v>8.4672000000000001</v>
      </c>
      <c r="E1177" s="198">
        <f t="shared" si="138"/>
        <v>9.1445760000000007</v>
      </c>
      <c r="F1177" s="198">
        <f t="shared" si="139"/>
        <v>10.5162624</v>
      </c>
      <c r="G1177" s="198">
        <f t="shared" si="140"/>
        <v>11.56788864</v>
      </c>
      <c r="H1177" s="198">
        <f t="shared" si="137"/>
        <v>12.9560352768</v>
      </c>
      <c r="I1177" s="198">
        <f t="shared" si="137"/>
        <v>14.510759510015999</v>
      </c>
    </row>
    <row r="1178" spans="1:9" x14ac:dyDescent="0.2">
      <c r="A1178" s="78" t="s">
        <v>747</v>
      </c>
      <c r="B1178" s="48" t="s">
        <v>748</v>
      </c>
      <c r="C1178" s="33">
        <v>10.220000000000001</v>
      </c>
      <c r="D1178" s="158">
        <f t="shared" ref="D1178:D1181" si="143">C1178+(C1178*8%)</f>
        <v>11.037600000000001</v>
      </c>
      <c r="E1178" s="198">
        <f t="shared" si="138"/>
        <v>11.920608000000001</v>
      </c>
      <c r="F1178" s="198">
        <f t="shared" si="139"/>
        <v>13.708699200000002</v>
      </c>
      <c r="G1178" s="198">
        <f t="shared" si="140"/>
        <v>15.079569120000002</v>
      </c>
      <c r="H1178" s="198">
        <f t="shared" si="137"/>
        <v>16.889117414400001</v>
      </c>
      <c r="I1178" s="198">
        <f t="shared" si="137"/>
        <v>18.915811504128001</v>
      </c>
    </row>
    <row r="1179" spans="1:9" x14ac:dyDescent="0.2">
      <c r="A1179" s="78" t="s">
        <v>749</v>
      </c>
      <c r="B1179" s="48" t="s">
        <v>750</v>
      </c>
      <c r="C1179" s="33">
        <v>13.48</v>
      </c>
      <c r="D1179" s="158">
        <f t="shared" si="143"/>
        <v>14.558400000000001</v>
      </c>
      <c r="E1179" s="198">
        <f t="shared" si="138"/>
        <v>15.723072</v>
      </c>
      <c r="F1179" s="198">
        <f t="shared" si="139"/>
        <v>18.081532800000002</v>
      </c>
      <c r="G1179" s="198">
        <f t="shared" si="140"/>
        <v>19.889686080000001</v>
      </c>
      <c r="H1179" s="198">
        <f t="shared" si="137"/>
        <v>22.2764484096</v>
      </c>
      <c r="I1179" s="198">
        <f t="shared" si="137"/>
        <v>24.949622218752001</v>
      </c>
    </row>
    <row r="1180" spans="1:9" x14ac:dyDescent="0.2">
      <c r="A1180" s="78" t="s">
        <v>751</v>
      </c>
      <c r="B1180" s="48" t="s">
        <v>752</v>
      </c>
      <c r="C1180" s="33">
        <v>16.87</v>
      </c>
      <c r="D1180" s="158">
        <f t="shared" si="143"/>
        <v>18.2196</v>
      </c>
      <c r="E1180" s="198">
        <f t="shared" si="138"/>
        <v>19.677167999999998</v>
      </c>
      <c r="F1180" s="198">
        <f t="shared" si="139"/>
        <v>22.628743199999999</v>
      </c>
      <c r="G1180" s="198">
        <f t="shared" si="140"/>
        <v>24.891617519999997</v>
      </c>
      <c r="H1180" s="198">
        <f t="shared" si="137"/>
        <v>27.878611622399998</v>
      </c>
      <c r="I1180" s="198">
        <f t="shared" si="137"/>
        <v>31.224045017087995</v>
      </c>
    </row>
    <row r="1181" spans="1:9" x14ac:dyDescent="0.2">
      <c r="A1181" s="78" t="s">
        <v>753</v>
      </c>
      <c r="B1181" s="48" t="s">
        <v>754</v>
      </c>
      <c r="C1181" s="33">
        <v>23.64</v>
      </c>
      <c r="D1181" s="158">
        <f t="shared" si="143"/>
        <v>25.531200000000002</v>
      </c>
      <c r="E1181" s="198">
        <f t="shared" si="138"/>
        <v>27.573696000000002</v>
      </c>
      <c r="F1181" s="198">
        <f t="shared" si="139"/>
        <v>31.709750400000001</v>
      </c>
      <c r="G1181" s="198">
        <f t="shared" si="140"/>
        <v>34.880725439999999</v>
      </c>
      <c r="H1181" s="198">
        <f t="shared" si="137"/>
        <v>39.066412492799998</v>
      </c>
      <c r="I1181" s="198">
        <f t="shared" si="137"/>
        <v>43.754381991936</v>
      </c>
    </row>
    <row r="1182" spans="1:9" x14ac:dyDescent="0.2">
      <c r="A1182" s="134" t="s">
        <v>654</v>
      </c>
      <c r="B1182" s="134" t="s">
        <v>755</v>
      </c>
      <c r="C1182" s="142" t="s">
        <v>539</v>
      </c>
      <c r="D1182" s="214" t="s">
        <v>539</v>
      </c>
      <c r="E1182" s="215" t="s">
        <v>582</v>
      </c>
      <c r="F1182" s="215" t="s">
        <v>582</v>
      </c>
      <c r="G1182" s="215" t="s">
        <v>582</v>
      </c>
      <c r="H1182" s="215" t="s">
        <v>582</v>
      </c>
      <c r="I1182" s="215" t="s">
        <v>582</v>
      </c>
    </row>
    <row r="1183" spans="1:9" x14ac:dyDescent="0.2">
      <c r="A1183" s="78" t="s">
        <v>756</v>
      </c>
      <c r="B1183" s="48" t="s">
        <v>757</v>
      </c>
      <c r="C1183" s="33">
        <v>8.1999999999999993</v>
      </c>
      <c r="D1183" s="158">
        <f>C1183+(C1183*8%)</f>
        <v>8.8559999999999999</v>
      </c>
      <c r="E1183" s="198">
        <f t="shared" si="138"/>
        <v>9.5644799999999996</v>
      </c>
      <c r="F1183" s="198">
        <f t="shared" si="139"/>
        <v>10.999151999999999</v>
      </c>
      <c r="G1183" s="198">
        <f t="shared" si="140"/>
        <v>12.099067199999999</v>
      </c>
      <c r="H1183" s="198">
        <f t="shared" si="137"/>
        <v>13.550955263999999</v>
      </c>
      <c r="I1183" s="198">
        <f t="shared" si="137"/>
        <v>15.177069895679999</v>
      </c>
    </row>
    <row r="1184" spans="1:9" x14ac:dyDescent="0.2">
      <c r="A1184" s="78" t="s">
        <v>758</v>
      </c>
      <c r="B1184" s="48" t="s">
        <v>759</v>
      </c>
      <c r="C1184" s="33">
        <v>14.14</v>
      </c>
      <c r="D1184" s="158">
        <f t="shared" ref="D1184:D1187" si="144">C1184+(C1184*8%)</f>
        <v>15.2712</v>
      </c>
      <c r="E1184" s="198">
        <f t="shared" si="138"/>
        <v>16.492896000000002</v>
      </c>
      <c r="F1184" s="198">
        <f t="shared" si="139"/>
        <v>18.966830400000003</v>
      </c>
      <c r="G1184" s="198">
        <f t="shared" si="140"/>
        <v>20.863513440000002</v>
      </c>
      <c r="H1184" s="198">
        <f t="shared" si="137"/>
        <v>23.367135052800002</v>
      </c>
      <c r="I1184" s="198">
        <f t="shared" si="137"/>
        <v>26.171191259136002</v>
      </c>
    </row>
    <row r="1185" spans="1:9" x14ac:dyDescent="0.2">
      <c r="A1185" s="78" t="s">
        <v>760</v>
      </c>
      <c r="B1185" s="48" t="s">
        <v>761</v>
      </c>
      <c r="C1185" s="33">
        <v>17.82</v>
      </c>
      <c r="D1185" s="158">
        <f t="shared" si="144"/>
        <v>19.2456</v>
      </c>
      <c r="E1185" s="198">
        <f t="shared" si="138"/>
        <v>20.785247999999999</v>
      </c>
      <c r="F1185" s="198">
        <f t="shared" si="139"/>
        <v>23.903035199999998</v>
      </c>
      <c r="G1185" s="198">
        <f t="shared" si="140"/>
        <v>26.293338719999998</v>
      </c>
      <c r="H1185" s="198">
        <f t="shared" si="137"/>
        <v>29.448539366399999</v>
      </c>
      <c r="I1185" s="198">
        <f t="shared" si="137"/>
        <v>32.982364090368002</v>
      </c>
    </row>
    <row r="1186" spans="1:9" x14ac:dyDescent="0.2">
      <c r="A1186" s="78" t="s">
        <v>762</v>
      </c>
      <c r="B1186" s="48" t="s">
        <v>763</v>
      </c>
      <c r="C1186" s="33">
        <v>23.64</v>
      </c>
      <c r="D1186" s="158">
        <f t="shared" si="144"/>
        <v>25.531200000000002</v>
      </c>
      <c r="E1186" s="198">
        <f t="shared" si="138"/>
        <v>27.573696000000002</v>
      </c>
      <c r="F1186" s="198">
        <f t="shared" si="139"/>
        <v>31.709750400000001</v>
      </c>
      <c r="G1186" s="198">
        <f t="shared" si="140"/>
        <v>34.880725439999999</v>
      </c>
      <c r="H1186" s="198">
        <f t="shared" si="137"/>
        <v>39.066412492799998</v>
      </c>
      <c r="I1186" s="198">
        <f t="shared" si="137"/>
        <v>43.754381991936</v>
      </c>
    </row>
    <row r="1187" spans="1:9" x14ac:dyDescent="0.2">
      <c r="A1187" s="78" t="s">
        <v>764</v>
      </c>
      <c r="B1187" s="48" t="s">
        <v>765</v>
      </c>
      <c r="C1187" s="33">
        <v>24.95</v>
      </c>
      <c r="D1187" s="158">
        <f t="shared" si="144"/>
        <v>26.945999999999998</v>
      </c>
      <c r="E1187" s="198">
        <f t="shared" si="138"/>
        <v>29.101679999999998</v>
      </c>
      <c r="F1187" s="198">
        <f t="shared" si="139"/>
        <v>33.466932</v>
      </c>
      <c r="G1187" s="198">
        <f t="shared" si="140"/>
        <v>36.813625199999997</v>
      </c>
      <c r="H1187" s="198">
        <f t="shared" si="137"/>
        <v>41.231260223999996</v>
      </c>
      <c r="I1187" s="198">
        <f t="shared" si="137"/>
        <v>46.179011450879997</v>
      </c>
    </row>
    <row r="1188" spans="1:9" x14ac:dyDescent="0.2">
      <c r="A1188" s="134" t="s">
        <v>654</v>
      </c>
      <c r="B1188" s="134" t="s">
        <v>766</v>
      </c>
      <c r="C1188" s="142" t="s">
        <v>539</v>
      </c>
      <c r="D1188" s="214" t="s">
        <v>539</v>
      </c>
      <c r="E1188" s="215" t="s">
        <v>582</v>
      </c>
      <c r="F1188" s="215" t="s">
        <v>582</v>
      </c>
      <c r="G1188" s="215" t="s">
        <v>582</v>
      </c>
      <c r="H1188" s="215" t="s">
        <v>582</v>
      </c>
      <c r="I1188" s="215" t="s">
        <v>582</v>
      </c>
    </row>
    <row r="1189" spans="1:9" x14ac:dyDescent="0.2">
      <c r="A1189" s="48">
        <v>696</v>
      </c>
      <c r="B1189" s="48" t="s">
        <v>767</v>
      </c>
      <c r="C1189" s="33">
        <v>54.29</v>
      </c>
      <c r="D1189" s="158">
        <f>C1189+(C1189*8%)</f>
        <v>58.633200000000002</v>
      </c>
      <c r="E1189" s="198">
        <f t="shared" si="138"/>
        <v>63.323856000000006</v>
      </c>
      <c r="F1189" s="198">
        <f t="shared" si="139"/>
        <v>72.822434400000006</v>
      </c>
      <c r="G1189" s="198">
        <f t="shared" si="140"/>
        <v>80.104677840000008</v>
      </c>
      <c r="H1189" s="198">
        <f t="shared" si="137"/>
        <v>89.717239180800007</v>
      </c>
      <c r="I1189" s="198">
        <f t="shared" si="137"/>
        <v>100.48330788249601</v>
      </c>
    </row>
    <row r="1190" spans="1:9" x14ac:dyDescent="0.2">
      <c r="A1190" s="48">
        <v>697</v>
      </c>
      <c r="B1190" s="48" t="s">
        <v>768</v>
      </c>
      <c r="C1190" s="33">
        <v>54.29</v>
      </c>
      <c r="D1190" s="158">
        <f t="shared" ref="D1190:D1195" si="145">C1190+(C1190*8%)</f>
        <v>58.633200000000002</v>
      </c>
      <c r="E1190" s="198">
        <f t="shared" si="138"/>
        <v>63.323856000000006</v>
      </c>
      <c r="F1190" s="198">
        <f t="shared" si="139"/>
        <v>72.822434400000006</v>
      </c>
      <c r="G1190" s="198">
        <f t="shared" si="140"/>
        <v>80.104677840000008</v>
      </c>
      <c r="H1190" s="198">
        <f t="shared" si="137"/>
        <v>89.717239180800007</v>
      </c>
      <c r="I1190" s="198">
        <f t="shared" si="137"/>
        <v>100.48330788249601</v>
      </c>
    </row>
    <row r="1191" spans="1:9" x14ac:dyDescent="0.2">
      <c r="A1191" s="48">
        <v>698</v>
      </c>
      <c r="B1191" s="48" t="s">
        <v>769</v>
      </c>
      <c r="C1191" s="33">
        <v>54.29</v>
      </c>
      <c r="D1191" s="158">
        <f t="shared" si="145"/>
        <v>58.633200000000002</v>
      </c>
      <c r="E1191" s="198">
        <f t="shared" si="138"/>
        <v>63.323856000000006</v>
      </c>
      <c r="F1191" s="198">
        <f t="shared" si="139"/>
        <v>72.822434400000006</v>
      </c>
      <c r="G1191" s="198">
        <f t="shared" si="140"/>
        <v>80.104677840000008</v>
      </c>
      <c r="H1191" s="198">
        <f t="shared" si="137"/>
        <v>89.717239180800007</v>
      </c>
      <c r="I1191" s="198">
        <f t="shared" si="137"/>
        <v>100.48330788249601</v>
      </c>
    </row>
    <row r="1192" spans="1:9" x14ac:dyDescent="0.2">
      <c r="A1192" s="48">
        <v>699</v>
      </c>
      <c r="B1192" s="48" t="s">
        <v>770</v>
      </c>
      <c r="C1192" s="33">
        <v>54.29</v>
      </c>
      <c r="D1192" s="158">
        <f t="shared" si="145"/>
        <v>58.633200000000002</v>
      </c>
      <c r="E1192" s="198">
        <f t="shared" si="138"/>
        <v>63.323856000000006</v>
      </c>
      <c r="F1192" s="198">
        <f t="shared" si="139"/>
        <v>72.822434400000006</v>
      </c>
      <c r="G1192" s="198">
        <f t="shared" si="140"/>
        <v>80.104677840000008</v>
      </c>
      <c r="H1192" s="198">
        <f t="shared" si="137"/>
        <v>89.717239180800007</v>
      </c>
      <c r="I1192" s="198">
        <f t="shared" si="137"/>
        <v>100.48330788249601</v>
      </c>
    </row>
    <row r="1193" spans="1:9" x14ac:dyDescent="0.2">
      <c r="A1193" s="48">
        <v>700</v>
      </c>
      <c r="B1193" s="48" t="s">
        <v>771</v>
      </c>
      <c r="C1193" s="33">
        <v>54.29</v>
      </c>
      <c r="D1193" s="158">
        <f t="shared" si="145"/>
        <v>58.633200000000002</v>
      </c>
      <c r="E1193" s="198">
        <f t="shared" si="138"/>
        <v>63.323856000000006</v>
      </c>
      <c r="F1193" s="198">
        <f t="shared" si="139"/>
        <v>72.822434400000006</v>
      </c>
      <c r="G1193" s="198">
        <f t="shared" si="140"/>
        <v>80.104677840000008</v>
      </c>
      <c r="H1193" s="198">
        <f t="shared" si="137"/>
        <v>89.717239180800007</v>
      </c>
      <c r="I1193" s="198">
        <f t="shared" si="137"/>
        <v>100.48330788249601</v>
      </c>
    </row>
    <row r="1194" spans="1:9" x14ac:dyDescent="0.2">
      <c r="A1194" s="48">
        <v>701</v>
      </c>
      <c r="B1194" s="48" t="s">
        <v>772</v>
      </c>
      <c r="C1194" s="33">
        <v>54.29</v>
      </c>
      <c r="D1194" s="158">
        <f t="shared" si="145"/>
        <v>58.633200000000002</v>
      </c>
      <c r="E1194" s="198">
        <f t="shared" si="138"/>
        <v>63.323856000000006</v>
      </c>
      <c r="F1194" s="198">
        <f t="shared" si="139"/>
        <v>72.822434400000006</v>
      </c>
      <c r="G1194" s="198">
        <f t="shared" si="140"/>
        <v>80.104677840000008</v>
      </c>
      <c r="H1194" s="198">
        <f t="shared" si="137"/>
        <v>89.717239180800007</v>
      </c>
      <c r="I1194" s="198">
        <f t="shared" si="137"/>
        <v>100.48330788249601</v>
      </c>
    </row>
    <row r="1195" spans="1:9" x14ac:dyDescent="0.2">
      <c r="A1195" s="48">
        <v>702</v>
      </c>
      <c r="B1195" s="48" t="s">
        <v>773</v>
      </c>
      <c r="C1195" s="33">
        <v>54.29</v>
      </c>
      <c r="D1195" s="158">
        <f t="shared" si="145"/>
        <v>58.633200000000002</v>
      </c>
      <c r="E1195" s="198">
        <f t="shared" si="138"/>
        <v>63.323856000000006</v>
      </c>
      <c r="F1195" s="198">
        <f t="shared" si="139"/>
        <v>72.822434400000006</v>
      </c>
      <c r="G1195" s="198">
        <f t="shared" si="140"/>
        <v>80.104677840000008</v>
      </c>
      <c r="H1195" s="198">
        <f t="shared" si="137"/>
        <v>89.717239180800007</v>
      </c>
      <c r="I1195" s="198">
        <f t="shared" si="137"/>
        <v>100.48330788249601</v>
      </c>
    </row>
    <row r="1196" spans="1:9" x14ac:dyDescent="0.2">
      <c r="A1196" s="48"/>
      <c r="B1196" s="134" t="s">
        <v>774</v>
      </c>
      <c r="C1196" s="33"/>
      <c r="D1196" s="214" t="s">
        <v>539</v>
      </c>
      <c r="E1196" s="215" t="s">
        <v>582</v>
      </c>
      <c r="F1196" s="215" t="s">
        <v>582</v>
      </c>
      <c r="G1196" s="215" t="s">
        <v>582</v>
      </c>
      <c r="H1196" s="215" t="s">
        <v>582</v>
      </c>
      <c r="I1196" s="215" t="s">
        <v>582</v>
      </c>
    </row>
    <row r="1197" spans="1:9" x14ac:dyDescent="0.2">
      <c r="A1197" s="48">
        <v>659</v>
      </c>
      <c r="B1197" s="48" t="s">
        <v>775</v>
      </c>
      <c r="C1197" s="33">
        <v>9.27</v>
      </c>
      <c r="D1197" s="158">
        <f>C1197+(C1197*8%)</f>
        <v>10.0116</v>
      </c>
      <c r="E1197" s="198">
        <f t="shared" si="138"/>
        <v>10.812528</v>
      </c>
      <c r="F1197" s="198">
        <f t="shared" si="139"/>
        <v>12.434407200000001</v>
      </c>
      <c r="G1197" s="198">
        <f t="shared" si="140"/>
        <v>13.677847920000001</v>
      </c>
      <c r="H1197" s="198">
        <f t="shared" si="137"/>
        <v>15.319189670400002</v>
      </c>
      <c r="I1197" s="198">
        <v>15.3</v>
      </c>
    </row>
    <row r="1198" spans="1:9" x14ac:dyDescent="0.2">
      <c r="A1198" s="48">
        <v>658</v>
      </c>
      <c r="B1198" s="48" t="s">
        <v>776</v>
      </c>
      <c r="C1198" s="33">
        <v>9.5</v>
      </c>
      <c r="D1198" s="158">
        <f>C1198+(C1198*8%)</f>
        <v>10.26</v>
      </c>
      <c r="E1198" s="198">
        <f t="shared" si="138"/>
        <v>11.0808</v>
      </c>
      <c r="F1198" s="198">
        <f t="shared" si="139"/>
        <v>12.74292</v>
      </c>
      <c r="G1198" s="198">
        <f t="shared" si="140"/>
        <v>14.017212000000001</v>
      </c>
      <c r="H1198" s="198">
        <f t="shared" si="137"/>
        <v>15.699277440000001</v>
      </c>
      <c r="I1198" s="198">
        <v>15.7</v>
      </c>
    </row>
    <row r="1199" spans="1:9" x14ac:dyDescent="0.2">
      <c r="A1199" s="48"/>
      <c r="B1199" s="134" t="s">
        <v>777</v>
      </c>
      <c r="C1199" s="33"/>
      <c r="D1199" s="214" t="s">
        <v>539</v>
      </c>
      <c r="E1199" s="215" t="s">
        <v>582</v>
      </c>
      <c r="F1199" s="215" t="s">
        <v>582</v>
      </c>
      <c r="G1199" s="215" t="s">
        <v>582</v>
      </c>
      <c r="H1199" s="215" t="s">
        <v>582</v>
      </c>
      <c r="I1199" s="215" t="s">
        <v>582</v>
      </c>
    </row>
    <row r="1200" spans="1:9" x14ac:dyDescent="0.2">
      <c r="A1200" s="79">
        <v>5254</v>
      </c>
      <c r="B1200" s="79" t="s">
        <v>778</v>
      </c>
      <c r="C1200" s="144">
        <v>14</v>
      </c>
      <c r="D1200" s="158">
        <f>C1200+(C1200*8%)</f>
        <v>15.120000000000001</v>
      </c>
      <c r="E1200" s="198">
        <f t="shared" si="138"/>
        <v>16.329599999999999</v>
      </c>
      <c r="F1200" s="198">
        <f t="shared" si="139"/>
        <v>18.779039999999998</v>
      </c>
      <c r="G1200" s="198">
        <f t="shared" si="140"/>
        <v>20.656943999999999</v>
      </c>
      <c r="H1200" s="198">
        <f t="shared" si="137"/>
        <v>23.135777279999999</v>
      </c>
      <c r="I1200" s="198">
        <v>23.2</v>
      </c>
    </row>
    <row r="1201" spans="1:9" x14ac:dyDescent="0.2">
      <c r="A1201" s="79">
        <v>5253</v>
      </c>
      <c r="B1201" s="79" t="s">
        <v>779</v>
      </c>
      <c r="C1201" s="144">
        <v>6</v>
      </c>
      <c r="D1201" s="158">
        <f>C1201+(C1201*8%)</f>
        <v>6.48</v>
      </c>
      <c r="E1201" s="198">
        <f t="shared" si="138"/>
        <v>6.9984000000000002</v>
      </c>
      <c r="F1201" s="198">
        <f t="shared" si="139"/>
        <v>8.0481599999999993</v>
      </c>
      <c r="G1201" s="198">
        <f t="shared" si="140"/>
        <v>8.852976</v>
      </c>
      <c r="H1201" s="198">
        <f t="shared" si="137"/>
        <v>9.9153331199999997</v>
      </c>
      <c r="I1201" s="198">
        <v>9.9</v>
      </c>
    </row>
    <row r="1202" spans="1:9" x14ac:dyDescent="0.2">
      <c r="E1202" s="155"/>
      <c r="F1202" s="155"/>
      <c r="H1202" s="155"/>
      <c r="I1202" s="155"/>
    </row>
    <row r="1203" spans="1:9" x14ac:dyDescent="0.2">
      <c r="E1203" s="155"/>
      <c r="F1203" s="155"/>
      <c r="H1203" s="155"/>
      <c r="I1203" s="155"/>
    </row>
    <row r="1204" spans="1:9" x14ac:dyDescent="0.2">
      <c r="E1204" s="155"/>
      <c r="F1204" s="155"/>
      <c r="H1204" s="155"/>
      <c r="I1204" s="155"/>
    </row>
    <row r="1205" spans="1:9" x14ac:dyDescent="0.2">
      <c r="E1205" s="155"/>
      <c r="F1205" s="155"/>
      <c r="H1205" s="155"/>
      <c r="I1205" s="155"/>
    </row>
    <row r="1206" spans="1:9" x14ac:dyDescent="0.2">
      <c r="E1206" s="155"/>
      <c r="F1206" s="155"/>
      <c r="H1206" s="155"/>
      <c r="I1206" s="155"/>
    </row>
    <row r="1207" spans="1:9" x14ac:dyDescent="0.2">
      <c r="E1207" s="155"/>
      <c r="F1207" s="155"/>
      <c r="H1207" s="155"/>
      <c r="I1207" s="155"/>
    </row>
    <row r="1208" spans="1:9" x14ac:dyDescent="0.2">
      <c r="E1208" s="155"/>
      <c r="F1208" s="155"/>
      <c r="H1208" s="155"/>
      <c r="I1208" s="155"/>
    </row>
    <row r="1209" spans="1:9" x14ac:dyDescent="0.2">
      <c r="E1209" s="155"/>
      <c r="F1209" s="155"/>
      <c r="H1209" s="155"/>
      <c r="I1209" s="155"/>
    </row>
    <row r="1210" spans="1:9" x14ac:dyDescent="0.2">
      <c r="E1210" s="155"/>
      <c r="F1210" s="155"/>
      <c r="H1210" s="155"/>
      <c r="I1210" s="155"/>
    </row>
    <row r="1211" spans="1:9" x14ac:dyDescent="0.2">
      <c r="E1211" s="155"/>
      <c r="F1211" s="155"/>
      <c r="H1211" s="155"/>
      <c r="I1211" s="155"/>
    </row>
    <row r="1212" spans="1:9" x14ac:dyDescent="0.2">
      <c r="E1212" s="155"/>
      <c r="F1212" s="155"/>
      <c r="H1212" s="155"/>
      <c r="I1212" s="155"/>
    </row>
    <row r="1213" spans="1:9" x14ac:dyDescent="0.2">
      <c r="E1213" s="155"/>
      <c r="F1213" s="155"/>
      <c r="H1213" s="155"/>
      <c r="I1213" s="155"/>
    </row>
    <row r="1214" spans="1:9" x14ac:dyDescent="0.2">
      <c r="E1214" s="155"/>
      <c r="F1214" s="155"/>
      <c r="H1214" s="155"/>
      <c r="I1214" s="155"/>
    </row>
    <row r="1215" spans="1:9" x14ac:dyDescent="0.2">
      <c r="E1215" s="155"/>
      <c r="F1215" s="155"/>
      <c r="H1215" s="155"/>
      <c r="I1215" s="155"/>
    </row>
    <row r="1216" spans="1:9" x14ac:dyDescent="0.2">
      <c r="E1216" s="155"/>
      <c r="F1216" s="155"/>
      <c r="H1216" s="155"/>
      <c r="I1216" s="155"/>
    </row>
    <row r="1217" spans="5:9" x14ac:dyDescent="0.2">
      <c r="E1217" s="155"/>
      <c r="F1217" s="155"/>
      <c r="H1217" s="155"/>
      <c r="I1217" s="155"/>
    </row>
    <row r="1218" spans="5:9" x14ac:dyDescent="0.2">
      <c r="E1218" s="155"/>
      <c r="F1218" s="155"/>
      <c r="H1218" s="155"/>
      <c r="I1218" s="155"/>
    </row>
    <row r="1219" spans="5:9" x14ac:dyDescent="0.2">
      <c r="E1219" s="155"/>
      <c r="F1219" s="155"/>
      <c r="H1219" s="155"/>
      <c r="I1219" s="155"/>
    </row>
    <row r="1220" spans="5:9" x14ac:dyDescent="0.2">
      <c r="E1220" s="155"/>
      <c r="F1220" s="155"/>
      <c r="H1220" s="155"/>
      <c r="I1220" s="155"/>
    </row>
    <row r="1221" spans="5:9" x14ac:dyDescent="0.2">
      <c r="E1221" s="155"/>
      <c r="F1221" s="155"/>
      <c r="H1221" s="155"/>
      <c r="I1221" s="155"/>
    </row>
    <row r="1222" spans="5:9" x14ac:dyDescent="0.2">
      <c r="E1222" s="155"/>
      <c r="F1222" s="155"/>
      <c r="H1222" s="155"/>
      <c r="I1222" s="155"/>
    </row>
    <row r="1223" spans="5:9" x14ac:dyDescent="0.2">
      <c r="E1223" s="155"/>
      <c r="F1223" s="155"/>
      <c r="H1223" s="155"/>
      <c r="I1223" s="155"/>
    </row>
    <row r="1224" spans="5:9" x14ac:dyDescent="0.2">
      <c r="E1224" s="155"/>
      <c r="F1224" s="155"/>
      <c r="H1224" s="155"/>
      <c r="I1224" s="155"/>
    </row>
    <row r="1225" spans="5:9" x14ac:dyDescent="0.2">
      <c r="E1225" s="155"/>
      <c r="F1225" s="155"/>
      <c r="H1225" s="155"/>
      <c r="I1225" s="155"/>
    </row>
    <row r="1226" spans="5:9" x14ac:dyDescent="0.2">
      <c r="E1226" s="155"/>
      <c r="F1226" s="155"/>
      <c r="H1226" s="155"/>
      <c r="I1226" s="155"/>
    </row>
    <row r="1227" spans="5:9" x14ac:dyDescent="0.2">
      <c r="E1227" s="155"/>
      <c r="F1227" s="155"/>
      <c r="H1227" s="155"/>
      <c r="I1227" s="155"/>
    </row>
    <row r="1228" spans="5:9" x14ac:dyDescent="0.2">
      <c r="E1228" s="155"/>
      <c r="F1228" s="155"/>
      <c r="H1228" s="155"/>
      <c r="I1228" s="155"/>
    </row>
    <row r="1229" spans="5:9" x14ac:dyDescent="0.2">
      <c r="E1229" s="155"/>
      <c r="F1229" s="155"/>
      <c r="H1229" s="155"/>
      <c r="I1229" s="155"/>
    </row>
    <row r="1230" spans="5:9" x14ac:dyDescent="0.2">
      <c r="E1230" s="155"/>
      <c r="F1230" s="155"/>
      <c r="H1230" s="155"/>
      <c r="I1230" s="155"/>
    </row>
    <row r="1231" spans="5:9" x14ac:dyDescent="0.2">
      <c r="E1231" s="155"/>
      <c r="F1231" s="155"/>
      <c r="H1231" s="155"/>
      <c r="I1231" s="155"/>
    </row>
    <row r="1232" spans="5:9" x14ac:dyDescent="0.2">
      <c r="E1232" s="155"/>
      <c r="F1232" s="155"/>
      <c r="H1232" s="155"/>
    </row>
    <row r="1233" spans="5:8" x14ac:dyDescent="0.2">
      <c r="E1233" s="155"/>
      <c r="F1233" s="155"/>
      <c r="H1233" s="155"/>
    </row>
    <row r="1234" spans="5:8" x14ac:dyDescent="0.2">
      <c r="E1234" s="155"/>
      <c r="F1234" s="155"/>
      <c r="H1234" s="155"/>
    </row>
    <row r="1235" spans="5:8" x14ac:dyDescent="0.2">
      <c r="E1235" s="155"/>
      <c r="F1235" s="155"/>
      <c r="H1235" s="155"/>
    </row>
    <row r="1236" spans="5:8" x14ac:dyDescent="0.2">
      <c r="E1236" s="155"/>
      <c r="F1236" s="155"/>
      <c r="H1236" s="155"/>
    </row>
    <row r="1237" spans="5:8" x14ac:dyDescent="0.2">
      <c r="E1237" s="155"/>
      <c r="F1237" s="155"/>
      <c r="H1237" s="155"/>
    </row>
    <row r="1238" spans="5:8" x14ac:dyDescent="0.2">
      <c r="E1238" s="155"/>
      <c r="F1238" s="155"/>
      <c r="H1238" s="155"/>
    </row>
    <row r="1239" spans="5:8" x14ac:dyDescent="0.2">
      <c r="E1239" s="155"/>
      <c r="F1239" s="155"/>
      <c r="H1239" s="155"/>
    </row>
    <row r="1240" spans="5:8" x14ac:dyDescent="0.2">
      <c r="E1240" s="155"/>
      <c r="F1240" s="155"/>
      <c r="H1240" s="155"/>
    </row>
    <row r="1241" spans="5:8" x14ac:dyDescent="0.2">
      <c r="E1241" s="155"/>
      <c r="F1241" s="155"/>
      <c r="H1241" s="155"/>
    </row>
    <row r="1242" spans="5:8" x14ac:dyDescent="0.2">
      <c r="E1242" s="155"/>
      <c r="F1242" s="155"/>
      <c r="H1242" s="155"/>
    </row>
    <row r="1243" spans="5:8" x14ac:dyDescent="0.2">
      <c r="E1243" s="155"/>
      <c r="F1243" s="155"/>
      <c r="H1243" s="155"/>
    </row>
    <row r="1244" spans="5:8" x14ac:dyDescent="0.2">
      <c r="E1244" s="155"/>
      <c r="F1244" s="155"/>
      <c r="H1244" s="155"/>
    </row>
    <row r="1245" spans="5:8" x14ac:dyDescent="0.2">
      <c r="E1245" s="155"/>
      <c r="F1245" s="155"/>
      <c r="H1245" s="155"/>
    </row>
    <row r="1246" spans="5:8" x14ac:dyDescent="0.2">
      <c r="E1246" s="155"/>
      <c r="F1246" s="155"/>
      <c r="H1246" s="155"/>
    </row>
    <row r="1247" spans="5:8" x14ac:dyDescent="0.2">
      <c r="E1247" s="155"/>
      <c r="F1247" s="155"/>
      <c r="H1247" s="155"/>
    </row>
    <row r="1248" spans="5:8" x14ac:dyDescent="0.2">
      <c r="E1248" s="155"/>
      <c r="F1248" s="155"/>
      <c r="H1248" s="155"/>
    </row>
    <row r="1249" spans="5:8" x14ac:dyDescent="0.2">
      <c r="E1249" s="155"/>
      <c r="F1249" s="155"/>
      <c r="H1249" s="155"/>
    </row>
    <row r="1250" spans="5:8" x14ac:dyDescent="0.2">
      <c r="E1250" s="155"/>
      <c r="F1250" s="155"/>
      <c r="H1250" s="155"/>
    </row>
    <row r="1251" spans="5:8" x14ac:dyDescent="0.2">
      <c r="E1251" s="155"/>
      <c r="F1251" s="155"/>
      <c r="H1251" s="155"/>
    </row>
    <row r="1252" spans="5:8" x14ac:dyDescent="0.2">
      <c r="E1252" s="155"/>
      <c r="F1252" s="155"/>
      <c r="H1252" s="155"/>
    </row>
    <row r="1253" spans="5:8" x14ac:dyDescent="0.2">
      <c r="E1253" s="155"/>
      <c r="F1253" s="155"/>
      <c r="H1253" s="155"/>
    </row>
    <row r="1254" spans="5:8" x14ac:dyDescent="0.2">
      <c r="E1254" s="155"/>
      <c r="F1254" s="155"/>
      <c r="H1254" s="155"/>
    </row>
    <row r="1255" spans="5:8" x14ac:dyDescent="0.2">
      <c r="E1255" s="155"/>
      <c r="F1255" s="155"/>
      <c r="H1255" s="155"/>
    </row>
    <row r="1256" spans="5:8" x14ac:dyDescent="0.2">
      <c r="E1256" s="155"/>
      <c r="F1256" s="155"/>
      <c r="H1256" s="155"/>
    </row>
    <row r="1257" spans="5:8" x14ac:dyDescent="0.2">
      <c r="E1257" s="155"/>
      <c r="F1257" s="155"/>
      <c r="H1257" s="155"/>
    </row>
    <row r="1258" spans="5:8" x14ac:dyDescent="0.2">
      <c r="E1258" s="155"/>
      <c r="F1258" s="155"/>
      <c r="H1258" s="155"/>
    </row>
    <row r="1259" spans="5:8" x14ac:dyDescent="0.2">
      <c r="E1259" s="155"/>
      <c r="F1259" s="155"/>
      <c r="H1259" s="155"/>
    </row>
    <row r="1260" spans="5:8" x14ac:dyDescent="0.2">
      <c r="E1260" s="155"/>
      <c r="F1260" s="155"/>
      <c r="H1260" s="155"/>
    </row>
    <row r="1261" spans="5:8" x14ac:dyDescent="0.2">
      <c r="E1261" s="155"/>
      <c r="F1261" s="155"/>
      <c r="H1261" s="155"/>
    </row>
    <row r="1262" spans="5:8" x14ac:dyDescent="0.2">
      <c r="E1262" s="155"/>
      <c r="F1262" s="155"/>
      <c r="H1262" s="155"/>
    </row>
    <row r="1263" spans="5:8" x14ac:dyDescent="0.2">
      <c r="E1263" s="155"/>
      <c r="F1263" s="155"/>
      <c r="H1263" s="155"/>
    </row>
    <row r="1264" spans="5:8" x14ac:dyDescent="0.2">
      <c r="E1264" s="155"/>
      <c r="F1264" s="155"/>
      <c r="H1264" s="155"/>
    </row>
    <row r="1265" spans="5:8" x14ac:dyDescent="0.2">
      <c r="E1265" s="155"/>
      <c r="F1265" s="155"/>
      <c r="H1265" s="155"/>
    </row>
    <row r="1266" spans="5:8" x14ac:dyDescent="0.2">
      <c r="E1266" s="155"/>
      <c r="F1266" s="155"/>
      <c r="H1266" s="155"/>
    </row>
    <row r="1267" spans="5:8" x14ac:dyDescent="0.2">
      <c r="E1267" s="155"/>
      <c r="F1267" s="155"/>
      <c r="H1267" s="155"/>
    </row>
    <row r="1268" spans="5:8" x14ac:dyDescent="0.2">
      <c r="E1268" s="155"/>
      <c r="F1268" s="155"/>
      <c r="H1268" s="155"/>
    </row>
    <row r="1269" spans="5:8" x14ac:dyDescent="0.2">
      <c r="E1269" s="155"/>
      <c r="F1269" s="155"/>
      <c r="H1269" s="155"/>
    </row>
    <row r="1270" spans="5:8" x14ac:dyDescent="0.2">
      <c r="E1270" s="155"/>
      <c r="F1270" s="155"/>
      <c r="H1270" s="155"/>
    </row>
    <row r="1271" spans="5:8" x14ac:dyDescent="0.2">
      <c r="E1271" s="155"/>
      <c r="F1271" s="155"/>
      <c r="H1271" s="155"/>
    </row>
    <row r="1272" spans="5:8" x14ac:dyDescent="0.2">
      <c r="E1272" s="155"/>
      <c r="F1272" s="155"/>
      <c r="H1272" s="155"/>
    </row>
    <row r="1273" spans="5:8" x14ac:dyDescent="0.2">
      <c r="E1273" s="155"/>
      <c r="F1273" s="155"/>
      <c r="H1273" s="155"/>
    </row>
    <row r="1274" spans="5:8" x14ac:dyDescent="0.2">
      <c r="E1274" s="155"/>
      <c r="F1274" s="155"/>
      <c r="H1274" s="155"/>
    </row>
    <row r="1275" spans="5:8" x14ac:dyDescent="0.2">
      <c r="E1275" s="155"/>
      <c r="F1275" s="155"/>
      <c r="H1275" s="155"/>
    </row>
    <row r="1276" spans="5:8" x14ac:dyDescent="0.2">
      <c r="E1276" s="155"/>
      <c r="F1276" s="155"/>
      <c r="H1276" s="155"/>
    </row>
    <row r="1277" spans="5:8" x14ac:dyDescent="0.2">
      <c r="E1277" s="155"/>
      <c r="F1277" s="155"/>
      <c r="H1277" s="155"/>
    </row>
    <row r="1278" spans="5:8" x14ac:dyDescent="0.2">
      <c r="E1278" s="155"/>
      <c r="F1278" s="155"/>
      <c r="H1278" s="155"/>
    </row>
    <row r="1279" spans="5:8" x14ac:dyDescent="0.2">
      <c r="E1279" s="155"/>
      <c r="F1279" s="155"/>
      <c r="H1279" s="155"/>
    </row>
    <row r="1280" spans="5:8" x14ac:dyDescent="0.2">
      <c r="E1280" s="155"/>
      <c r="F1280" s="155"/>
      <c r="H1280" s="155"/>
    </row>
    <row r="1281" spans="5:8" x14ac:dyDescent="0.2">
      <c r="E1281" s="155"/>
      <c r="F1281" s="155"/>
      <c r="H1281" s="155"/>
    </row>
    <row r="1282" spans="5:8" x14ac:dyDescent="0.2">
      <c r="E1282" s="155"/>
      <c r="F1282" s="155"/>
      <c r="H1282" s="155"/>
    </row>
    <row r="1283" spans="5:8" x14ac:dyDescent="0.2">
      <c r="E1283" s="155"/>
      <c r="F1283" s="155"/>
      <c r="H1283" s="155"/>
    </row>
    <row r="1284" spans="5:8" x14ac:dyDescent="0.2">
      <c r="E1284" s="155"/>
      <c r="F1284" s="155"/>
      <c r="H1284" s="155"/>
    </row>
    <row r="1285" spans="5:8" x14ac:dyDescent="0.2">
      <c r="E1285" s="155"/>
      <c r="F1285" s="155"/>
      <c r="H1285" s="155"/>
    </row>
    <row r="1286" spans="5:8" x14ac:dyDescent="0.2">
      <c r="E1286" s="155"/>
      <c r="F1286" s="155"/>
      <c r="H1286" s="155"/>
    </row>
    <row r="1287" spans="5:8" x14ac:dyDescent="0.2">
      <c r="E1287" s="155"/>
      <c r="F1287" s="155"/>
      <c r="H1287" s="155"/>
    </row>
    <row r="1288" spans="5:8" x14ac:dyDescent="0.2">
      <c r="E1288" s="155"/>
      <c r="F1288" s="155"/>
      <c r="H1288" s="155"/>
    </row>
    <row r="1289" spans="5:8" x14ac:dyDescent="0.2">
      <c r="E1289" s="155"/>
      <c r="F1289" s="155"/>
      <c r="H1289" s="155"/>
    </row>
    <row r="1290" spans="5:8" x14ac:dyDescent="0.2">
      <c r="E1290" s="155"/>
      <c r="F1290" s="155"/>
      <c r="H1290" s="155"/>
    </row>
    <row r="1291" spans="5:8" x14ac:dyDescent="0.2">
      <c r="E1291" s="155"/>
      <c r="F1291" s="155"/>
      <c r="H1291" s="155"/>
    </row>
    <row r="1292" spans="5:8" x14ac:dyDescent="0.2">
      <c r="E1292" s="155"/>
      <c r="F1292" s="155"/>
      <c r="H1292" s="155"/>
    </row>
    <row r="1293" spans="5:8" x14ac:dyDescent="0.2">
      <c r="E1293" s="155"/>
      <c r="F1293" s="155"/>
      <c r="H1293" s="155"/>
    </row>
    <row r="1294" spans="5:8" x14ac:dyDescent="0.2">
      <c r="E1294" s="155"/>
      <c r="F1294" s="155"/>
      <c r="H1294" s="155"/>
    </row>
    <row r="1295" spans="5:8" x14ac:dyDescent="0.2">
      <c r="E1295" s="155"/>
      <c r="F1295" s="155"/>
      <c r="H1295" s="155"/>
    </row>
    <row r="1296" spans="5:8" x14ac:dyDescent="0.2">
      <c r="E1296" s="155"/>
      <c r="F1296" s="155"/>
      <c r="H1296" s="155"/>
    </row>
    <row r="1297" spans="5:8" x14ac:dyDescent="0.2">
      <c r="E1297" s="155"/>
      <c r="F1297" s="155"/>
      <c r="H1297" s="155"/>
    </row>
    <row r="1298" spans="5:8" x14ac:dyDescent="0.2">
      <c r="E1298" s="155"/>
      <c r="F1298" s="155"/>
      <c r="H1298" s="155"/>
    </row>
    <row r="1299" spans="5:8" x14ac:dyDescent="0.2">
      <c r="E1299" s="155"/>
      <c r="F1299" s="155"/>
      <c r="H1299" s="155"/>
    </row>
    <row r="1300" spans="5:8" x14ac:dyDescent="0.2">
      <c r="E1300" s="155"/>
      <c r="F1300" s="155"/>
      <c r="H1300" s="155"/>
    </row>
    <row r="1301" spans="5:8" x14ac:dyDescent="0.2">
      <c r="E1301" s="155"/>
      <c r="F1301" s="155"/>
      <c r="H1301" s="155"/>
    </row>
    <row r="1302" spans="5:8" x14ac:dyDescent="0.2">
      <c r="E1302" s="155"/>
      <c r="F1302" s="155"/>
      <c r="H1302" s="155"/>
    </row>
    <row r="1303" spans="5:8" x14ac:dyDescent="0.2">
      <c r="E1303" s="155"/>
      <c r="F1303" s="155"/>
      <c r="H1303" s="155"/>
    </row>
    <row r="1304" spans="5:8" x14ac:dyDescent="0.2">
      <c r="E1304" s="155"/>
      <c r="F1304" s="155"/>
      <c r="H1304" s="155"/>
    </row>
    <row r="1305" spans="5:8" x14ac:dyDescent="0.2">
      <c r="E1305" s="155"/>
      <c r="F1305" s="155"/>
      <c r="H1305" s="155"/>
    </row>
    <row r="1306" spans="5:8" x14ac:dyDescent="0.2">
      <c r="E1306" s="155"/>
      <c r="F1306" s="155"/>
      <c r="H1306" s="155"/>
    </row>
    <row r="1307" spans="5:8" x14ac:dyDescent="0.2">
      <c r="E1307" s="155"/>
      <c r="F1307" s="155"/>
      <c r="H1307" s="155"/>
    </row>
    <row r="1308" spans="5:8" x14ac:dyDescent="0.2">
      <c r="E1308" s="155"/>
      <c r="F1308" s="155"/>
      <c r="H1308" s="155"/>
    </row>
    <row r="1309" spans="5:8" x14ac:dyDescent="0.2">
      <c r="E1309" s="155"/>
      <c r="F1309" s="155"/>
      <c r="H1309" s="155"/>
    </row>
    <row r="1310" spans="5:8" x14ac:dyDescent="0.2">
      <c r="E1310" s="155"/>
      <c r="F1310" s="155"/>
      <c r="H1310" s="155"/>
    </row>
    <row r="1311" spans="5:8" x14ac:dyDescent="0.2">
      <c r="E1311" s="155"/>
      <c r="F1311" s="155"/>
      <c r="H1311" s="155"/>
    </row>
    <row r="1312" spans="5:8" x14ac:dyDescent="0.2">
      <c r="E1312" s="155"/>
      <c r="F1312" s="155"/>
      <c r="H1312" s="155"/>
    </row>
    <row r="1313" spans="5:8" x14ac:dyDescent="0.2">
      <c r="E1313" s="155"/>
      <c r="F1313" s="155"/>
      <c r="H1313" s="155"/>
    </row>
    <row r="1314" spans="5:8" x14ac:dyDescent="0.2">
      <c r="E1314" s="155"/>
      <c r="F1314" s="155"/>
      <c r="H1314" s="155"/>
    </row>
    <row r="1315" spans="5:8" x14ac:dyDescent="0.2">
      <c r="E1315" s="155"/>
      <c r="F1315" s="155"/>
      <c r="H1315" s="155"/>
    </row>
    <row r="1316" spans="5:8" x14ac:dyDescent="0.2">
      <c r="E1316" s="155"/>
      <c r="F1316" s="155"/>
      <c r="H1316" s="155"/>
    </row>
    <row r="1317" spans="5:8" x14ac:dyDescent="0.2">
      <c r="E1317" s="155"/>
      <c r="F1317" s="155"/>
      <c r="H1317" s="155"/>
    </row>
    <row r="1318" spans="5:8" x14ac:dyDescent="0.2">
      <c r="E1318" s="155"/>
      <c r="F1318" s="155"/>
      <c r="H1318" s="155"/>
    </row>
    <row r="1319" spans="5:8" x14ac:dyDescent="0.2">
      <c r="E1319" s="155"/>
      <c r="F1319" s="155"/>
      <c r="H1319" s="155"/>
    </row>
    <row r="1320" spans="5:8" x14ac:dyDescent="0.2">
      <c r="E1320" s="155"/>
      <c r="F1320" s="155"/>
      <c r="H1320" s="155"/>
    </row>
    <row r="1321" spans="5:8" x14ac:dyDescent="0.2">
      <c r="E1321" s="155"/>
      <c r="F1321" s="155"/>
      <c r="H1321" s="155"/>
    </row>
    <row r="1322" spans="5:8" x14ac:dyDescent="0.2">
      <c r="E1322" s="155"/>
      <c r="F1322" s="155"/>
      <c r="H1322" s="155"/>
    </row>
    <row r="1323" spans="5:8" x14ac:dyDescent="0.2">
      <c r="E1323" s="155"/>
      <c r="F1323" s="155"/>
      <c r="H1323" s="155"/>
    </row>
    <row r="1324" spans="5:8" x14ac:dyDescent="0.2">
      <c r="E1324" s="155"/>
      <c r="F1324" s="155"/>
      <c r="H1324" s="155"/>
    </row>
    <row r="1325" spans="5:8" x14ac:dyDescent="0.2">
      <c r="E1325" s="155"/>
      <c r="F1325" s="155"/>
      <c r="H1325" s="155"/>
    </row>
    <row r="1326" spans="5:8" x14ac:dyDescent="0.2">
      <c r="E1326" s="155"/>
      <c r="F1326" s="155"/>
      <c r="H1326" s="155"/>
    </row>
    <row r="1327" spans="5:8" x14ac:dyDescent="0.2">
      <c r="E1327" s="155"/>
      <c r="F1327" s="155"/>
      <c r="H1327" s="155"/>
    </row>
    <row r="1328" spans="5:8" x14ac:dyDescent="0.2">
      <c r="E1328" s="155"/>
      <c r="F1328" s="155"/>
      <c r="H1328" s="155"/>
    </row>
    <row r="1329" spans="5:8" x14ac:dyDescent="0.2">
      <c r="E1329" s="155"/>
      <c r="F1329" s="155"/>
      <c r="H1329" s="155"/>
    </row>
    <row r="1330" spans="5:8" x14ac:dyDescent="0.2">
      <c r="E1330" s="155"/>
      <c r="F1330" s="155"/>
      <c r="H1330" s="155"/>
    </row>
    <row r="1331" spans="5:8" x14ac:dyDescent="0.2">
      <c r="E1331" s="155"/>
      <c r="F1331" s="155"/>
      <c r="H1331" s="155"/>
    </row>
    <row r="1332" spans="5:8" x14ac:dyDescent="0.2">
      <c r="E1332" s="155"/>
      <c r="F1332" s="155"/>
      <c r="H1332" s="155"/>
    </row>
    <row r="1333" spans="5:8" x14ac:dyDescent="0.2">
      <c r="E1333" s="155"/>
      <c r="F1333" s="155"/>
      <c r="H1333" s="155"/>
    </row>
    <row r="1334" spans="5:8" x14ac:dyDescent="0.2">
      <c r="E1334" s="155"/>
      <c r="F1334" s="155"/>
      <c r="H1334" s="155"/>
    </row>
    <row r="1335" spans="5:8" x14ac:dyDescent="0.2">
      <c r="E1335" s="155"/>
      <c r="F1335" s="155"/>
      <c r="H1335" s="155"/>
    </row>
    <row r="1336" spans="5:8" x14ac:dyDescent="0.2">
      <c r="E1336" s="155"/>
      <c r="F1336" s="155"/>
      <c r="H1336" s="155"/>
    </row>
    <row r="1337" spans="5:8" x14ac:dyDescent="0.2">
      <c r="E1337" s="155"/>
      <c r="F1337" s="155"/>
      <c r="H1337" s="155"/>
    </row>
    <row r="1338" spans="5:8" x14ac:dyDescent="0.2">
      <c r="E1338" s="155"/>
      <c r="F1338" s="155"/>
      <c r="H1338" s="155"/>
    </row>
    <row r="1339" spans="5:8" x14ac:dyDescent="0.2">
      <c r="E1339" s="155"/>
      <c r="F1339" s="155"/>
      <c r="H1339" s="155"/>
    </row>
    <row r="1340" spans="5:8" x14ac:dyDescent="0.2">
      <c r="E1340" s="155"/>
      <c r="F1340" s="155"/>
      <c r="H1340" s="155"/>
    </row>
    <row r="1341" spans="5:8" x14ac:dyDescent="0.2">
      <c r="E1341" s="155"/>
      <c r="F1341" s="155"/>
      <c r="H1341" s="155"/>
    </row>
    <row r="1342" spans="5:8" x14ac:dyDescent="0.2">
      <c r="E1342" s="155"/>
      <c r="F1342" s="155"/>
      <c r="H1342" s="155"/>
    </row>
    <row r="1343" spans="5:8" x14ac:dyDescent="0.2">
      <c r="E1343" s="155"/>
      <c r="F1343" s="155"/>
      <c r="H1343" s="155"/>
    </row>
    <row r="1344" spans="5:8" x14ac:dyDescent="0.2">
      <c r="E1344" s="155"/>
      <c r="F1344" s="155"/>
      <c r="H1344" s="155"/>
    </row>
    <row r="1345" spans="5:8" x14ac:dyDescent="0.2">
      <c r="E1345" s="155"/>
      <c r="F1345" s="155"/>
      <c r="H1345" s="155"/>
    </row>
    <row r="1346" spans="5:8" x14ac:dyDescent="0.2">
      <c r="E1346" s="155"/>
      <c r="F1346" s="155"/>
      <c r="H1346" s="155"/>
    </row>
    <row r="1347" spans="5:8" x14ac:dyDescent="0.2">
      <c r="E1347" s="155"/>
      <c r="F1347" s="155"/>
      <c r="H1347" s="155"/>
    </row>
    <row r="1348" spans="5:8" x14ac:dyDescent="0.2">
      <c r="E1348" s="155"/>
      <c r="F1348" s="155"/>
      <c r="H1348" s="155"/>
    </row>
    <row r="1349" spans="5:8" x14ac:dyDescent="0.2">
      <c r="E1349" s="155"/>
      <c r="F1349" s="155"/>
      <c r="H1349" s="155"/>
    </row>
    <row r="1350" spans="5:8" x14ac:dyDescent="0.2">
      <c r="E1350" s="155"/>
      <c r="F1350" s="155"/>
      <c r="H1350" s="155"/>
    </row>
    <row r="1351" spans="5:8" x14ac:dyDescent="0.2">
      <c r="E1351" s="155"/>
      <c r="F1351" s="155"/>
      <c r="H1351" s="155"/>
    </row>
    <row r="1352" spans="5:8" x14ac:dyDescent="0.2">
      <c r="E1352" s="155"/>
      <c r="F1352" s="155"/>
      <c r="H1352" s="155"/>
    </row>
    <row r="1353" spans="5:8" x14ac:dyDescent="0.2">
      <c r="E1353" s="155"/>
      <c r="F1353" s="155"/>
      <c r="H1353" s="155"/>
    </row>
    <row r="1354" spans="5:8" x14ac:dyDescent="0.2">
      <c r="E1354" s="155"/>
      <c r="F1354" s="155"/>
      <c r="H1354" s="155"/>
    </row>
    <row r="1355" spans="5:8" x14ac:dyDescent="0.2">
      <c r="E1355" s="155"/>
      <c r="F1355" s="155"/>
      <c r="H1355" s="155"/>
    </row>
    <row r="1356" spans="5:8" x14ac:dyDescent="0.2">
      <c r="E1356" s="155"/>
      <c r="F1356" s="155"/>
      <c r="H1356" s="155"/>
    </row>
    <row r="1357" spans="5:8" x14ac:dyDescent="0.2">
      <c r="E1357" s="155"/>
      <c r="F1357" s="155"/>
      <c r="H1357" s="155"/>
    </row>
    <row r="1358" spans="5:8" x14ac:dyDescent="0.2">
      <c r="E1358" s="155"/>
      <c r="F1358" s="155"/>
      <c r="H1358" s="155"/>
    </row>
    <row r="1359" spans="5:8" x14ac:dyDescent="0.2">
      <c r="E1359" s="155"/>
      <c r="F1359" s="155"/>
      <c r="H1359" s="155"/>
    </row>
    <row r="1360" spans="5:8" x14ac:dyDescent="0.2">
      <c r="E1360" s="155"/>
      <c r="F1360" s="155"/>
      <c r="H1360" s="155"/>
    </row>
    <row r="1361" spans="5:8" x14ac:dyDescent="0.2">
      <c r="E1361" s="155"/>
      <c r="F1361" s="155"/>
      <c r="H1361" s="155"/>
    </row>
    <row r="1362" spans="5:8" x14ac:dyDescent="0.2">
      <c r="E1362" s="155"/>
      <c r="F1362" s="155"/>
      <c r="H1362" s="155"/>
    </row>
    <row r="1363" spans="5:8" x14ac:dyDescent="0.2">
      <c r="E1363" s="155"/>
      <c r="F1363" s="155"/>
      <c r="H1363" s="155"/>
    </row>
    <row r="1364" spans="5:8" x14ac:dyDescent="0.2">
      <c r="E1364" s="155"/>
      <c r="F1364" s="155"/>
      <c r="H1364" s="155"/>
    </row>
    <row r="1365" spans="5:8" x14ac:dyDescent="0.2">
      <c r="E1365" s="155"/>
      <c r="F1365" s="155"/>
      <c r="H1365" s="155"/>
    </row>
    <row r="1366" spans="5:8" x14ac:dyDescent="0.2">
      <c r="E1366" s="155"/>
      <c r="F1366" s="155"/>
      <c r="H1366" s="155"/>
    </row>
    <row r="1367" spans="5:8" x14ac:dyDescent="0.2">
      <c r="E1367" s="155"/>
      <c r="F1367" s="155"/>
      <c r="H1367" s="155"/>
    </row>
    <row r="1368" spans="5:8" x14ac:dyDescent="0.2">
      <c r="E1368" s="155"/>
      <c r="F1368" s="155"/>
      <c r="H1368" s="155"/>
    </row>
    <row r="1369" spans="5:8" x14ac:dyDescent="0.2">
      <c r="E1369" s="155"/>
      <c r="F1369" s="155"/>
      <c r="H1369" s="155"/>
    </row>
    <row r="1370" spans="5:8" x14ac:dyDescent="0.2">
      <c r="E1370" s="155"/>
      <c r="F1370" s="155"/>
      <c r="H1370" s="155"/>
    </row>
    <row r="1371" spans="5:8" x14ac:dyDescent="0.2">
      <c r="E1371" s="155"/>
      <c r="F1371" s="155"/>
      <c r="H1371" s="155"/>
    </row>
    <row r="1372" spans="5:8" x14ac:dyDescent="0.2">
      <c r="E1372" s="155"/>
      <c r="F1372" s="155"/>
      <c r="H1372" s="155"/>
    </row>
    <row r="1373" spans="5:8" x14ac:dyDescent="0.2">
      <c r="E1373" s="155"/>
      <c r="F1373" s="155"/>
      <c r="H1373" s="155"/>
    </row>
    <row r="1374" spans="5:8" x14ac:dyDescent="0.2">
      <c r="E1374" s="155"/>
      <c r="F1374" s="155"/>
      <c r="H1374" s="155"/>
    </row>
    <row r="1375" spans="5:8" x14ac:dyDescent="0.2">
      <c r="E1375" s="155"/>
      <c r="F1375" s="155"/>
      <c r="H1375" s="155"/>
    </row>
    <row r="1376" spans="5:8" x14ac:dyDescent="0.2">
      <c r="E1376" s="155"/>
      <c r="F1376" s="155"/>
      <c r="H1376" s="155"/>
    </row>
    <row r="1377" spans="5:8" x14ac:dyDescent="0.2">
      <c r="E1377" s="155"/>
      <c r="F1377" s="155"/>
      <c r="H1377" s="155"/>
    </row>
    <row r="1378" spans="5:8" x14ac:dyDescent="0.2">
      <c r="E1378" s="155"/>
      <c r="F1378" s="155"/>
      <c r="H1378" s="155"/>
    </row>
    <row r="1379" spans="5:8" x14ac:dyDescent="0.2">
      <c r="E1379" s="155"/>
      <c r="F1379" s="155"/>
      <c r="H1379" s="155"/>
    </row>
    <row r="1380" spans="5:8" x14ac:dyDescent="0.2">
      <c r="E1380" s="155"/>
      <c r="F1380" s="155"/>
      <c r="H1380" s="155"/>
    </row>
    <row r="1381" spans="5:8" x14ac:dyDescent="0.2">
      <c r="E1381" s="155"/>
      <c r="F1381" s="155"/>
      <c r="H1381" s="155"/>
    </row>
    <row r="1382" spans="5:8" x14ac:dyDescent="0.2">
      <c r="E1382" s="155"/>
      <c r="F1382" s="155"/>
      <c r="H1382" s="155"/>
    </row>
    <row r="1383" spans="5:8" x14ac:dyDescent="0.2">
      <c r="E1383" s="155"/>
      <c r="F1383" s="155"/>
      <c r="H1383" s="155"/>
    </row>
    <row r="1384" spans="5:8" x14ac:dyDescent="0.2">
      <c r="E1384" s="155"/>
      <c r="F1384" s="155"/>
      <c r="H1384" s="155"/>
    </row>
    <row r="1385" spans="5:8" x14ac:dyDescent="0.2">
      <c r="E1385" s="155"/>
      <c r="F1385" s="155"/>
      <c r="H1385" s="155"/>
    </row>
    <row r="1386" spans="5:8" x14ac:dyDescent="0.2">
      <c r="E1386" s="155"/>
      <c r="F1386" s="155"/>
      <c r="H1386" s="155"/>
    </row>
    <row r="1387" spans="5:8" x14ac:dyDescent="0.2">
      <c r="E1387" s="155"/>
      <c r="F1387" s="155"/>
      <c r="H1387" s="155"/>
    </row>
    <row r="1388" spans="5:8" x14ac:dyDescent="0.2">
      <c r="E1388" s="155"/>
      <c r="F1388" s="155"/>
      <c r="H1388" s="155"/>
    </row>
    <row r="1389" spans="5:8" x14ac:dyDescent="0.2">
      <c r="E1389" s="155"/>
      <c r="F1389" s="155"/>
      <c r="H1389" s="155"/>
    </row>
    <row r="1390" spans="5:8" x14ac:dyDescent="0.2">
      <c r="E1390" s="155"/>
      <c r="F1390" s="155"/>
      <c r="H1390" s="155"/>
    </row>
    <row r="1391" spans="5:8" x14ac:dyDescent="0.2">
      <c r="E1391" s="155"/>
      <c r="F1391" s="155"/>
      <c r="H1391" s="155"/>
    </row>
    <row r="1392" spans="5:8" x14ac:dyDescent="0.2">
      <c r="E1392" s="155"/>
      <c r="F1392" s="155"/>
      <c r="H1392" s="155"/>
    </row>
    <row r="1393" spans="5:8" x14ac:dyDescent="0.2">
      <c r="E1393" s="155"/>
      <c r="F1393" s="155"/>
      <c r="H1393" s="155"/>
    </row>
    <row r="1394" spans="5:8" x14ac:dyDescent="0.2">
      <c r="E1394" s="155"/>
      <c r="F1394" s="155"/>
      <c r="H1394" s="155"/>
    </row>
    <row r="1395" spans="5:8" x14ac:dyDescent="0.2">
      <c r="E1395" s="155"/>
      <c r="F1395" s="155"/>
      <c r="H1395" s="155"/>
    </row>
    <row r="1396" spans="5:8" x14ac:dyDescent="0.2">
      <c r="E1396" s="155"/>
      <c r="F1396" s="155"/>
      <c r="H1396" s="155"/>
    </row>
    <row r="1397" spans="5:8" x14ac:dyDescent="0.2">
      <c r="E1397" s="155"/>
      <c r="F1397" s="155"/>
      <c r="H1397" s="155"/>
    </row>
    <row r="1398" spans="5:8" x14ac:dyDescent="0.2">
      <c r="E1398" s="155"/>
      <c r="F1398" s="155"/>
      <c r="H1398" s="155"/>
    </row>
    <row r="1399" spans="5:8" x14ac:dyDescent="0.2">
      <c r="E1399" s="155"/>
      <c r="F1399" s="155"/>
      <c r="H1399" s="155"/>
    </row>
    <row r="1400" spans="5:8" x14ac:dyDescent="0.2">
      <c r="E1400" s="155"/>
      <c r="F1400" s="155"/>
      <c r="H1400" s="155"/>
    </row>
    <row r="1401" spans="5:8" x14ac:dyDescent="0.2">
      <c r="E1401" s="155"/>
      <c r="F1401" s="155"/>
      <c r="H1401" s="155"/>
    </row>
    <row r="1402" spans="5:8" x14ac:dyDescent="0.2">
      <c r="E1402" s="155"/>
      <c r="F1402" s="155"/>
      <c r="H1402" s="155"/>
    </row>
    <row r="1403" spans="5:8" x14ac:dyDescent="0.2">
      <c r="E1403" s="155"/>
      <c r="F1403" s="155"/>
      <c r="H1403" s="155"/>
    </row>
    <row r="1404" spans="5:8" x14ac:dyDescent="0.2">
      <c r="E1404" s="155"/>
      <c r="F1404" s="155"/>
      <c r="H1404" s="155"/>
    </row>
    <row r="1405" spans="5:8" x14ac:dyDescent="0.2">
      <c r="E1405" s="155"/>
      <c r="F1405" s="155"/>
      <c r="H1405" s="155"/>
    </row>
    <row r="1406" spans="5:8" x14ac:dyDescent="0.2">
      <c r="E1406" s="155"/>
      <c r="F1406" s="155"/>
      <c r="H1406" s="155"/>
    </row>
    <row r="1407" spans="5:8" x14ac:dyDescent="0.2">
      <c r="E1407" s="155"/>
      <c r="F1407" s="155"/>
      <c r="H1407" s="155"/>
    </row>
    <row r="1408" spans="5:8" x14ac:dyDescent="0.2">
      <c r="E1408" s="155"/>
      <c r="F1408" s="155"/>
      <c r="H1408" s="155"/>
    </row>
    <row r="1409" spans="5:8" x14ac:dyDescent="0.2">
      <c r="E1409" s="155"/>
      <c r="F1409" s="155"/>
      <c r="H1409" s="155"/>
    </row>
    <row r="1410" spans="5:8" x14ac:dyDescent="0.2">
      <c r="E1410" s="155"/>
      <c r="F1410" s="155"/>
      <c r="H1410" s="155"/>
    </row>
    <row r="1411" spans="5:8" x14ac:dyDescent="0.2">
      <c r="E1411" s="155"/>
      <c r="F1411" s="155"/>
      <c r="H1411" s="155"/>
    </row>
    <row r="1412" spans="5:8" x14ac:dyDescent="0.2">
      <c r="E1412" s="155"/>
      <c r="F1412" s="155"/>
      <c r="H1412" s="155"/>
    </row>
    <row r="1413" spans="5:8" x14ac:dyDescent="0.2">
      <c r="E1413" s="155"/>
      <c r="F1413" s="155"/>
      <c r="H1413" s="155"/>
    </row>
    <row r="1414" spans="5:8" x14ac:dyDescent="0.2">
      <c r="E1414" s="155"/>
      <c r="F1414" s="155"/>
      <c r="H1414" s="155"/>
    </row>
    <row r="1415" spans="5:8" x14ac:dyDescent="0.2">
      <c r="E1415" s="155"/>
      <c r="F1415" s="155"/>
      <c r="H1415" s="155"/>
    </row>
    <row r="1416" spans="5:8" x14ac:dyDescent="0.2">
      <c r="E1416" s="155"/>
      <c r="F1416" s="155"/>
      <c r="H1416" s="155"/>
    </row>
    <row r="1417" spans="5:8" x14ac:dyDescent="0.2">
      <c r="E1417" s="155"/>
      <c r="F1417" s="155"/>
      <c r="H1417" s="155"/>
    </row>
    <row r="1418" spans="5:8" x14ac:dyDescent="0.2">
      <c r="E1418" s="155"/>
      <c r="F1418" s="155"/>
      <c r="H1418" s="155"/>
    </row>
    <row r="1419" spans="5:8" x14ac:dyDescent="0.2">
      <c r="E1419" s="155"/>
      <c r="F1419" s="155"/>
      <c r="H1419" s="155"/>
    </row>
    <row r="1420" spans="5:8" x14ac:dyDescent="0.2">
      <c r="E1420" s="155"/>
      <c r="F1420" s="155"/>
      <c r="H1420" s="155"/>
    </row>
    <row r="1421" spans="5:8" x14ac:dyDescent="0.2">
      <c r="E1421" s="155"/>
      <c r="F1421" s="155"/>
      <c r="H1421" s="155"/>
    </row>
    <row r="1422" spans="5:8" x14ac:dyDescent="0.2">
      <c r="E1422" s="155"/>
      <c r="F1422" s="155"/>
      <c r="H1422" s="155"/>
    </row>
    <row r="1423" spans="5:8" x14ac:dyDescent="0.2">
      <c r="E1423" s="155"/>
      <c r="F1423" s="155"/>
      <c r="H1423" s="155"/>
    </row>
    <row r="1424" spans="5:8" x14ac:dyDescent="0.2">
      <c r="E1424" s="155"/>
      <c r="F1424" s="155"/>
      <c r="H1424" s="155"/>
    </row>
    <row r="1425" spans="5:8" x14ac:dyDescent="0.2">
      <c r="E1425" s="155"/>
      <c r="F1425" s="155"/>
      <c r="H1425" s="155"/>
    </row>
    <row r="1426" spans="5:8" x14ac:dyDescent="0.2">
      <c r="E1426" s="155"/>
      <c r="F1426" s="155"/>
      <c r="H1426" s="155"/>
    </row>
    <row r="1427" spans="5:8" x14ac:dyDescent="0.2">
      <c r="E1427" s="155"/>
      <c r="F1427" s="155"/>
      <c r="H1427" s="155"/>
    </row>
    <row r="1428" spans="5:8" x14ac:dyDescent="0.2">
      <c r="E1428" s="155"/>
      <c r="F1428" s="155"/>
      <c r="H1428" s="155"/>
    </row>
    <row r="1429" spans="5:8" x14ac:dyDescent="0.2">
      <c r="E1429" s="155"/>
      <c r="F1429" s="155"/>
      <c r="H1429" s="155"/>
    </row>
    <row r="1430" spans="5:8" x14ac:dyDescent="0.2">
      <c r="E1430" s="155"/>
      <c r="F1430" s="155"/>
      <c r="H1430" s="155"/>
    </row>
    <row r="1431" spans="5:8" x14ac:dyDescent="0.2">
      <c r="E1431" s="155"/>
      <c r="F1431" s="155"/>
      <c r="H1431" s="155"/>
    </row>
    <row r="1432" spans="5:8" x14ac:dyDescent="0.2">
      <c r="E1432" s="155"/>
      <c r="F1432" s="155"/>
      <c r="H1432" s="155"/>
    </row>
    <row r="1433" spans="5:8" x14ac:dyDescent="0.2">
      <c r="E1433" s="155"/>
      <c r="F1433" s="155"/>
      <c r="H1433" s="155"/>
    </row>
    <row r="1434" spans="5:8" x14ac:dyDescent="0.2">
      <c r="E1434" s="155"/>
      <c r="F1434" s="155"/>
      <c r="H1434" s="155"/>
    </row>
    <row r="1435" spans="5:8" x14ac:dyDescent="0.2">
      <c r="E1435" s="155"/>
      <c r="F1435" s="155"/>
      <c r="H1435" s="155"/>
    </row>
    <row r="1436" spans="5:8" x14ac:dyDescent="0.2">
      <c r="E1436" s="155"/>
      <c r="F1436" s="155"/>
      <c r="H1436" s="155"/>
    </row>
    <row r="1437" spans="5:8" x14ac:dyDescent="0.2">
      <c r="E1437" s="155"/>
      <c r="F1437" s="155"/>
      <c r="H1437" s="155"/>
    </row>
    <row r="1438" spans="5:8" x14ac:dyDescent="0.2">
      <c r="E1438" s="155"/>
      <c r="F1438" s="155"/>
      <c r="H1438" s="155"/>
    </row>
    <row r="1439" spans="5:8" x14ac:dyDescent="0.2">
      <c r="E1439" s="155"/>
      <c r="F1439" s="155"/>
      <c r="H1439" s="155"/>
    </row>
    <row r="1440" spans="5:8" x14ac:dyDescent="0.2">
      <c r="E1440" s="155"/>
      <c r="F1440" s="155"/>
      <c r="H1440" s="155"/>
    </row>
    <row r="1441" spans="5:8" x14ac:dyDescent="0.2">
      <c r="E1441" s="155"/>
      <c r="F1441" s="155"/>
      <c r="H1441" s="155"/>
    </row>
    <row r="1442" spans="5:8" x14ac:dyDescent="0.2">
      <c r="E1442" s="155"/>
      <c r="F1442" s="155"/>
      <c r="H1442" s="155"/>
    </row>
    <row r="1443" spans="5:8" x14ac:dyDescent="0.2">
      <c r="E1443" s="155"/>
      <c r="F1443" s="155"/>
      <c r="H1443" s="155"/>
    </row>
    <row r="1444" spans="5:8" x14ac:dyDescent="0.2">
      <c r="E1444" s="155"/>
      <c r="F1444" s="155"/>
      <c r="H1444" s="155"/>
    </row>
    <row r="1445" spans="5:8" x14ac:dyDescent="0.2">
      <c r="E1445" s="155"/>
      <c r="F1445" s="155"/>
      <c r="H1445" s="155"/>
    </row>
    <row r="1446" spans="5:8" x14ac:dyDescent="0.2">
      <c r="E1446" s="155"/>
      <c r="F1446" s="155"/>
      <c r="H1446" s="155"/>
    </row>
    <row r="1447" spans="5:8" x14ac:dyDescent="0.2">
      <c r="E1447" s="155"/>
      <c r="F1447" s="155"/>
      <c r="H1447" s="155"/>
    </row>
    <row r="1448" spans="5:8" x14ac:dyDescent="0.2">
      <c r="E1448" s="155"/>
      <c r="F1448" s="155"/>
      <c r="H1448" s="155"/>
    </row>
    <row r="1449" spans="5:8" x14ac:dyDescent="0.2">
      <c r="E1449" s="155"/>
      <c r="F1449" s="155"/>
      <c r="H1449" s="155"/>
    </row>
    <row r="1450" spans="5:8" x14ac:dyDescent="0.2">
      <c r="E1450" s="155"/>
      <c r="F1450" s="155"/>
      <c r="H1450" s="155"/>
    </row>
    <row r="1451" spans="5:8" x14ac:dyDescent="0.2">
      <c r="E1451" s="155"/>
      <c r="F1451" s="155"/>
      <c r="H1451" s="155"/>
    </row>
    <row r="1452" spans="5:8" x14ac:dyDescent="0.2">
      <c r="E1452" s="155"/>
      <c r="F1452" s="155"/>
      <c r="H1452" s="155"/>
    </row>
    <row r="1453" spans="5:8" x14ac:dyDescent="0.2">
      <c r="E1453" s="155"/>
      <c r="F1453" s="155"/>
      <c r="H1453" s="155"/>
    </row>
    <row r="1454" spans="5:8" x14ac:dyDescent="0.2">
      <c r="E1454" s="155"/>
      <c r="F1454" s="155"/>
      <c r="H1454" s="155"/>
    </row>
    <row r="1455" spans="5:8" x14ac:dyDescent="0.2">
      <c r="E1455" s="155"/>
      <c r="F1455" s="155"/>
      <c r="H1455" s="155"/>
    </row>
    <row r="1456" spans="5:8" x14ac:dyDescent="0.2">
      <c r="E1456" s="155"/>
      <c r="F1456" s="155"/>
      <c r="H1456" s="155"/>
    </row>
    <row r="1457" spans="5:8" x14ac:dyDescent="0.2">
      <c r="E1457" s="155"/>
      <c r="F1457" s="155"/>
      <c r="H1457" s="155"/>
    </row>
    <row r="1458" spans="5:8" x14ac:dyDescent="0.2">
      <c r="E1458" s="155"/>
      <c r="F1458" s="155"/>
      <c r="H1458" s="155"/>
    </row>
    <row r="1459" spans="5:8" x14ac:dyDescent="0.2">
      <c r="E1459" s="155"/>
      <c r="F1459" s="155"/>
      <c r="H1459" s="155"/>
    </row>
    <row r="1460" spans="5:8" x14ac:dyDescent="0.2">
      <c r="E1460" s="155"/>
      <c r="F1460" s="155"/>
      <c r="H1460" s="155"/>
    </row>
    <row r="1461" spans="5:8" x14ac:dyDescent="0.2">
      <c r="E1461" s="155"/>
      <c r="F1461" s="155"/>
      <c r="H1461" s="155"/>
    </row>
    <row r="1462" spans="5:8" x14ac:dyDescent="0.2">
      <c r="E1462" s="155"/>
      <c r="F1462" s="155"/>
      <c r="H1462" s="155"/>
    </row>
    <row r="1463" spans="5:8" x14ac:dyDescent="0.2">
      <c r="E1463" s="155"/>
      <c r="F1463" s="155"/>
      <c r="H1463" s="155"/>
    </row>
    <row r="1464" spans="5:8" x14ac:dyDescent="0.2">
      <c r="E1464" s="155"/>
      <c r="F1464" s="155"/>
      <c r="H1464" s="155"/>
    </row>
    <row r="1465" spans="5:8" x14ac:dyDescent="0.2">
      <c r="E1465" s="155"/>
      <c r="F1465" s="155"/>
      <c r="H1465" s="155"/>
    </row>
    <row r="1466" spans="5:8" x14ac:dyDescent="0.2">
      <c r="E1466" s="155"/>
      <c r="F1466" s="155"/>
      <c r="H1466" s="155"/>
    </row>
    <row r="1467" spans="5:8" x14ac:dyDescent="0.2">
      <c r="E1467" s="155"/>
      <c r="F1467" s="155"/>
      <c r="H1467" s="155"/>
    </row>
    <row r="1468" spans="5:8" x14ac:dyDescent="0.2">
      <c r="E1468" s="155"/>
      <c r="F1468" s="155"/>
      <c r="H1468" s="155"/>
    </row>
    <row r="1469" spans="5:8" x14ac:dyDescent="0.2">
      <c r="E1469" s="155"/>
      <c r="F1469" s="155"/>
      <c r="H1469" s="155"/>
    </row>
    <row r="1470" spans="5:8" x14ac:dyDescent="0.2">
      <c r="E1470" s="155"/>
      <c r="F1470" s="155"/>
      <c r="H1470" s="155"/>
    </row>
    <row r="1471" spans="5:8" x14ac:dyDescent="0.2">
      <c r="E1471" s="155"/>
      <c r="F1471" s="155"/>
      <c r="H1471" s="155"/>
    </row>
    <row r="1472" spans="5:8" x14ac:dyDescent="0.2">
      <c r="E1472" s="155"/>
      <c r="F1472" s="155"/>
      <c r="H1472" s="155"/>
    </row>
    <row r="1473" spans="5:8" x14ac:dyDescent="0.2">
      <c r="E1473" s="155"/>
      <c r="F1473" s="155"/>
      <c r="H1473" s="155"/>
    </row>
    <row r="1474" spans="5:8" x14ac:dyDescent="0.2">
      <c r="E1474" s="155"/>
      <c r="F1474" s="155"/>
      <c r="H1474" s="155"/>
    </row>
    <row r="1475" spans="5:8" x14ac:dyDescent="0.2">
      <c r="E1475" s="155"/>
      <c r="F1475" s="155"/>
      <c r="H1475" s="155"/>
    </row>
    <row r="1476" spans="5:8" x14ac:dyDescent="0.2">
      <c r="E1476" s="155"/>
      <c r="F1476" s="155"/>
      <c r="H1476" s="155"/>
    </row>
    <row r="1477" spans="5:8" x14ac:dyDescent="0.2">
      <c r="E1477" s="155"/>
      <c r="F1477" s="155"/>
      <c r="H1477" s="155"/>
    </row>
    <row r="1478" spans="5:8" x14ac:dyDescent="0.2">
      <c r="E1478" s="155"/>
      <c r="F1478" s="155"/>
      <c r="H1478" s="155"/>
    </row>
    <row r="1479" spans="5:8" x14ac:dyDescent="0.2">
      <c r="E1479" s="155"/>
      <c r="F1479" s="155"/>
      <c r="H1479" s="155"/>
    </row>
    <row r="1480" spans="5:8" x14ac:dyDescent="0.2">
      <c r="E1480" s="155"/>
      <c r="F1480" s="155"/>
      <c r="H1480" s="155"/>
    </row>
    <row r="1481" spans="5:8" x14ac:dyDescent="0.2">
      <c r="E1481" s="155"/>
      <c r="F1481" s="155"/>
      <c r="H1481" s="155"/>
    </row>
    <row r="1482" spans="5:8" x14ac:dyDescent="0.2">
      <c r="E1482" s="155"/>
      <c r="F1482" s="155"/>
      <c r="H1482" s="155"/>
    </row>
    <row r="1483" spans="5:8" x14ac:dyDescent="0.2">
      <c r="E1483" s="155"/>
      <c r="F1483" s="155"/>
      <c r="H1483" s="155"/>
    </row>
    <row r="1484" spans="5:8" x14ac:dyDescent="0.2">
      <c r="E1484" s="155"/>
      <c r="F1484" s="155"/>
      <c r="H1484" s="155"/>
    </row>
    <row r="1485" spans="5:8" x14ac:dyDescent="0.2">
      <c r="E1485" s="155"/>
      <c r="F1485" s="155"/>
      <c r="H1485" s="155"/>
    </row>
    <row r="1486" spans="5:8" x14ac:dyDescent="0.2">
      <c r="E1486" s="155"/>
      <c r="F1486" s="155"/>
      <c r="H1486" s="155"/>
    </row>
    <row r="1487" spans="5:8" x14ac:dyDescent="0.2">
      <c r="E1487" s="155"/>
      <c r="F1487" s="155"/>
      <c r="H1487" s="155"/>
    </row>
    <row r="1488" spans="5:8" x14ac:dyDescent="0.2">
      <c r="E1488" s="155"/>
      <c r="F1488" s="155"/>
      <c r="H1488" s="155"/>
    </row>
    <row r="1489" spans="5:8" x14ac:dyDescent="0.2">
      <c r="E1489" s="155"/>
      <c r="F1489" s="155"/>
      <c r="H1489" s="155"/>
    </row>
    <row r="1490" spans="5:8" x14ac:dyDescent="0.2">
      <c r="E1490" s="155"/>
      <c r="F1490" s="155"/>
      <c r="H1490" s="155"/>
    </row>
    <row r="1491" spans="5:8" x14ac:dyDescent="0.2">
      <c r="E1491" s="155"/>
      <c r="F1491" s="155"/>
      <c r="H1491" s="155"/>
    </row>
    <row r="1492" spans="5:8" x14ac:dyDescent="0.2">
      <c r="E1492" s="155"/>
      <c r="F1492" s="155"/>
      <c r="H1492" s="155"/>
    </row>
    <row r="1493" spans="5:8" x14ac:dyDescent="0.2">
      <c r="E1493" s="155"/>
      <c r="F1493" s="155"/>
      <c r="H1493" s="155"/>
    </row>
    <row r="1494" spans="5:8" x14ac:dyDescent="0.2">
      <c r="E1494" s="155"/>
      <c r="F1494" s="155"/>
      <c r="H1494" s="155"/>
    </row>
    <row r="1495" spans="5:8" x14ac:dyDescent="0.2">
      <c r="E1495" s="155"/>
      <c r="F1495" s="155"/>
      <c r="H1495" s="155"/>
    </row>
    <row r="1496" spans="5:8" x14ac:dyDescent="0.2">
      <c r="E1496" s="155"/>
      <c r="F1496" s="155"/>
      <c r="H1496" s="155"/>
    </row>
    <row r="1497" spans="5:8" x14ac:dyDescent="0.2">
      <c r="E1497" s="155"/>
      <c r="F1497" s="155"/>
      <c r="H1497" s="155"/>
    </row>
    <row r="1498" spans="5:8" x14ac:dyDescent="0.2">
      <c r="E1498" s="155"/>
      <c r="F1498" s="155"/>
      <c r="H1498" s="155"/>
    </row>
    <row r="1499" spans="5:8" x14ac:dyDescent="0.2">
      <c r="E1499" s="155"/>
      <c r="F1499" s="155"/>
      <c r="H1499" s="155"/>
    </row>
    <row r="1500" spans="5:8" x14ac:dyDescent="0.2">
      <c r="E1500" s="155"/>
      <c r="F1500" s="155"/>
      <c r="H1500" s="155"/>
    </row>
    <row r="1501" spans="5:8" x14ac:dyDescent="0.2">
      <c r="E1501" s="155"/>
      <c r="F1501" s="155"/>
      <c r="H1501" s="155"/>
    </row>
    <row r="1502" spans="5:8" x14ac:dyDescent="0.2">
      <c r="E1502" s="155"/>
      <c r="F1502" s="155"/>
      <c r="H1502" s="155"/>
    </row>
    <row r="1503" spans="5:8" x14ac:dyDescent="0.2">
      <c r="E1503" s="155"/>
      <c r="F1503" s="155"/>
      <c r="H1503" s="155"/>
    </row>
    <row r="1504" spans="5:8" x14ac:dyDescent="0.2">
      <c r="E1504" s="155"/>
      <c r="F1504" s="155"/>
      <c r="H1504" s="155"/>
    </row>
    <row r="1505" spans="5:8" x14ac:dyDescent="0.2">
      <c r="E1505" s="155"/>
      <c r="F1505" s="155"/>
      <c r="H1505" s="155"/>
    </row>
    <row r="1506" spans="5:8" x14ac:dyDescent="0.2">
      <c r="E1506" s="155"/>
      <c r="F1506" s="155"/>
      <c r="H1506" s="155"/>
    </row>
    <row r="1507" spans="5:8" x14ac:dyDescent="0.2">
      <c r="E1507" s="155"/>
      <c r="F1507" s="155"/>
      <c r="H1507" s="155"/>
    </row>
    <row r="1508" spans="5:8" x14ac:dyDescent="0.2">
      <c r="E1508" s="155"/>
      <c r="F1508" s="155"/>
      <c r="H1508" s="155"/>
    </row>
    <row r="1509" spans="5:8" x14ac:dyDescent="0.2">
      <c r="E1509" s="155"/>
      <c r="F1509" s="155"/>
      <c r="H1509" s="155"/>
    </row>
    <row r="1510" spans="5:8" x14ac:dyDescent="0.2">
      <c r="E1510" s="155"/>
      <c r="F1510" s="155"/>
      <c r="H1510" s="155"/>
    </row>
    <row r="1511" spans="5:8" x14ac:dyDescent="0.2">
      <c r="E1511" s="155"/>
      <c r="F1511" s="155"/>
      <c r="H1511" s="155"/>
    </row>
    <row r="1512" spans="5:8" x14ac:dyDescent="0.2">
      <c r="E1512" s="155"/>
      <c r="F1512" s="155"/>
      <c r="H1512" s="155"/>
    </row>
    <row r="1513" spans="5:8" x14ac:dyDescent="0.2">
      <c r="E1513" s="155"/>
      <c r="F1513" s="155"/>
      <c r="H1513" s="155"/>
    </row>
    <row r="1514" spans="5:8" x14ac:dyDescent="0.2">
      <c r="E1514" s="155"/>
      <c r="F1514" s="155"/>
      <c r="H1514" s="155"/>
    </row>
    <row r="1515" spans="5:8" x14ac:dyDescent="0.2">
      <c r="E1515" s="155"/>
      <c r="F1515" s="155"/>
      <c r="H1515" s="155"/>
    </row>
    <row r="1516" spans="5:8" x14ac:dyDescent="0.2">
      <c r="E1516" s="155"/>
      <c r="F1516" s="155"/>
      <c r="H1516" s="155"/>
    </row>
    <row r="1517" spans="5:8" x14ac:dyDescent="0.2">
      <c r="E1517" s="155"/>
      <c r="F1517" s="155"/>
      <c r="H1517" s="155"/>
    </row>
    <row r="1518" spans="5:8" x14ac:dyDescent="0.2">
      <c r="E1518" s="155"/>
      <c r="F1518" s="155"/>
      <c r="H1518" s="155"/>
    </row>
    <row r="1519" spans="5:8" x14ac:dyDescent="0.2">
      <c r="E1519" s="155"/>
      <c r="F1519" s="155"/>
      <c r="H1519" s="155"/>
    </row>
    <row r="1520" spans="5:8" x14ac:dyDescent="0.2">
      <c r="E1520" s="155"/>
      <c r="F1520" s="155"/>
      <c r="H1520" s="155"/>
    </row>
    <row r="1521" spans="5:8" x14ac:dyDescent="0.2">
      <c r="E1521" s="155"/>
      <c r="F1521" s="155"/>
      <c r="H1521" s="155"/>
    </row>
    <row r="1522" spans="5:8" x14ac:dyDescent="0.2">
      <c r="E1522" s="155"/>
      <c r="F1522" s="155"/>
      <c r="H1522" s="155"/>
    </row>
    <row r="1523" spans="5:8" x14ac:dyDescent="0.2">
      <c r="E1523" s="155"/>
      <c r="F1523" s="155"/>
      <c r="H1523" s="155"/>
    </row>
    <row r="1524" spans="5:8" x14ac:dyDescent="0.2">
      <c r="E1524" s="155"/>
      <c r="F1524" s="155"/>
      <c r="H1524" s="155"/>
    </row>
    <row r="1525" spans="5:8" x14ac:dyDescent="0.2">
      <c r="E1525" s="155"/>
      <c r="F1525" s="155"/>
      <c r="H1525" s="155"/>
    </row>
    <row r="1526" spans="5:8" x14ac:dyDescent="0.2">
      <c r="E1526" s="155"/>
      <c r="F1526" s="155"/>
      <c r="H1526" s="155"/>
    </row>
    <row r="1527" spans="5:8" x14ac:dyDescent="0.2">
      <c r="E1527" s="155"/>
      <c r="F1527" s="155"/>
      <c r="H1527" s="155"/>
    </row>
    <row r="1528" spans="5:8" x14ac:dyDescent="0.2">
      <c r="E1528" s="155"/>
      <c r="F1528" s="155"/>
      <c r="H1528" s="155"/>
    </row>
    <row r="1529" spans="5:8" x14ac:dyDescent="0.2">
      <c r="E1529" s="155"/>
      <c r="F1529" s="155"/>
      <c r="H1529" s="155"/>
    </row>
    <row r="1530" spans="5:8" x14ac:dyDescent="0.2">
      <c r="E1530" s="155"/>
      <c r="F1530" s="155"/>
      <c r="H1530" s="155"/>
    </row>
    <row r="1531" spans="5:8" x14ac:dyDescent="0.2">
      <c r="E1531" s="155"/>
      <c r="F1531" s="155"/>
      <c r="H1531" s="155"/>
    </row>
    <row r="1532" spans="5:8" x14ac:dyDescent="0.2">
      <c r="E1532" s="155"/>
      <c r="F1532" s="155"/>
      <c r="H1532" s="155"/>
    </row>
    <row r="1533" spans="5:8" x14ac:dyDescent="0.2">
      <c r="E1533" s="155"/>
      <c r="F1533" s="155"/>
      <c r="H1533" s="155"/>
    </row>
    <row r="1534" spans="5:8" x14ac:dyDescent="0.2">
      <c r="E1534" s="155"/>
      <c r="F1534" s="155"/>
      <c r="H1534" s="155"/>
    </row>
    <row r="1535" spans="5:8" x14ac:dyDescent="0.2">
      <c r="E1535" s="155"/>
      <c r="F1535" s="155"/>
      <c r="H1535" s="155"/>
    </row>
    <row r="1536" spans="5:8" x14ac:dyDescent="0.2">
      <c r="E1536" s="155"/>
      <c r="F1536" s="155"/>
      <c r="H1536" s="155"/>
    </row>
    <row r="1537" spans="5:8" x14ac:dyDescent="0.2">
      <c r="E1537" s="155"/>
      <c r="F1537" s="155"/>
      <c r="H1537" s="155"/>
    </row>
    <row r="1538" spans="5:8" x14ac:dyDescent="0.2">
      <c r="E1538" s="155"/>
      <c r="F1538" s="155"/>
      <c r="H1538" s="155"/>
    </row>
    <row r="1539" spans="5:8" x14ac:dyDescent="0.2">
      <c r="E1539" s="155"/>
      <c r="F1539" s="155"/>
      <c r="H1539" s="155"/>
    </row>
    <row r="1540" spans="5:8" x14ac:dyDescent="0.2">
      <c r="E1540" s="155"/>
      <c r="F1540" s="155"/>
      <c r="H1540" s="155"/>
    </row>
    <row r="1541" spans="5:8" x14ac:dyDescent="0.2">
      <c r="E1541" s="155"/>
      <c r="F1541" s="155"/>
      <c r="H1541" s="155"/>
    </row>
    <row r="1542" spans="5:8" x14ac:dyDescent="0.2">
      <c r="E1542" s="155"/>
      <c r="F1542" s="155"/>
      <c r="H1542" s="155"/>
    </row>
    <row r="1543" spans="5:8" x14ac:dyDescent="0.2">
      <c r="E1543" s="155"/>
      <c r="F1543" s="155"/>
      <c r="H1543" s="155"/>
    </row>
    <row r="1544" spans="5:8" x14ac:dyDescent="0.2">
      <c r="E1544" s="155"/>
      <c r="F1544" s="155"/>
      <c r="H1544" s="155"/>
    </row>
    <row r="1545" spans="5:8" x14ac:dyDescent="0.2">
      <c r="E1545" s="155"/>
      <c r="F1545" s="155"/>
      <c r="H1545" s="155"/>
    </row>
    <row r="1546" spans="5:8" x14ac:dyDescent="0.2">
      <c r="E1546" s="155"/>
      <c r="F1546" s="155"/>
      <c r="H1546" s="155"/>
    </row>
    <row r="1547" spans="5:8" x14ac:dyDescent="0.2">
      <c r="E1547" s="155"/>
      <c r="F1547" s="155"/>
      <c r="H1547" s="155"/>
    </row>
    <row r="1548" spans="5:8" x14ac:dyDescent="0.2">
      <c r="E1548" s="155"/>
      <c r="F1548" s="155"/>
      <c r="H1548" s="155"/>
    </row>
    <row r="1549" spans="5:8" x14ac:dyDescent="0.2">
      <c r="E1549" s="155"/>
      <c r="F1549" s="155"/>
      <c r="H1549" s="155"/>
    </row>
    <row r="1550" spans="5:8" x14ac:dyDescent="0.2">
      <c r="E1550" s="155"/>
      <c r="F1550" s="155"/>
      <c r="H1550" s="155"/>
    </row>
    <row r="1551" spans="5:8" x14ac:dyDescent="0.2">
      <c r="E1551" s="155"/>
      <c r="F1551" s="155"/>
      <c r="H1551" s="155"/>
    </row>
    <row r="1552" spans="5:8" x14ac:dyDescent="0.2">
      <c r="E1552" s="155"/>
      <c r="F1552" s="155"/>
      <c r="H1552" s="155"/>
    </row>
    <row r="1553" spans="5:8" x14ac:dyDescent="0.2">
      <c r="E1553" s="155"/>
      <c r="F1553" s="155"/>
      <c r="H1553" s="155"/>
    </row>
    <row r="1554" spans="5:8" x14ac:dyDescent="0.2">
      <c r="E1554" s="155"/>
      <c r="F1554" s="155"/>
      <c r="H1554" s="155"/>
    </row>
    <row r="1555" spans="5:8" x14ac:dyDescent="0.2">
      <c r="E1555" s="155"/>
      <c r="F1555" s="155"/>
      <c r="H1555" s="155"/>
    </row>
    <row r="1556" spans="5:8" x14ac:dyDescent="0.2">
      <c r="E1556" s="155"/>
      <c r="F1556" s="155"/>
      <c r="H1556" s="155"/>
    </row>
    <row r="1557" spans="5:8" x14ac:dyDescent="0.2">
      <c r="E1557" s="155"/>
      <c r="F1557" s="155"/>
      <c r="H1557" s="155"/>
    </row>
    <row r="1558" spans="5:8" x14ac:dyDescent="0.2">
      <c r="E1558" s="155"/>
      <c r="F1558" s="155"/>
      <c r="H1558" s="155"/>
    </row>
    <row r="1559" spans="5:8" x14ac:dyDescent="0.2">
      <c r="E1559" s="155"/>
      <c r="F1559" s="155"/>
      <c r="H1559" s="155"/>
    </row>
    <row r="1560" spans="5:8" x14ac:dyDescent="0.2">
      <c r="E1560" s="155"/>
      <c r="F1560" s="155"/>
      <c r="H1560" s="155"/>
    </row>
    <row r="1561" spans="5:8" x14ac:dyDescent="0.2">
      <c r="E1561" s="155"/>
      <c r="F1561" s="155"/>
      <c r="H1561" s="155"/>
    </row>
    <row r="1562" spans="5:8" x14ac:dyDescent="0.2">
      <c r="E1562" s="155"/>
      <c r="F1562" s="155"/>
      <c r="H1562" s="155"/>
    </row>
    <row r="1563" spans="5:8" x14ac:dyDescent="0.2">
      <c r="E1563" s="155"/>
      <c r="F1563" s="155"/>
      <c r="H1563" s="155"/>
    </row>
    <row r="1564" spans="5:8" x14ac:dyDescent="0.2">
      <c r="E1564" s="155"/>
      <c r="F1564" s="155"/>
      <c r="H1564" s="155"/>
    </row>
    <row r="1565" spans="5:8" x14ac:dyDescent="0.2">
      <c r="E1565" s="155"/>
      <c r="F1565" s="155"/>
      <c r="H1565" s="155"/>
    </row>
    <row r="1566" spans="5:8" x14ac:dyDescent="0.2">
      <c r="E1566" s="155"/>
      <c r="F1566" s="155"/>
      <c r="H1566" s="155"/>
    </row>
    <row r="1567" spans="5:8" x14ac:dyDescent="0.2">
      <c r="E1567" s="155"/>
      <c r="F1567" s="155"/>
      <c r="H1567" s="155"/>
    </row>
    <row r="1568" spans="5:8" x14ac:dyDescent="0.2">
      <c r="E1568" s="155"/>
      <c r="F1568" s="155"/>
      <c r="H1568" s="155"/>
    </row>
    <row r="1569" spans="5:8" x14ac:dyDescent="0.2">
      <c r="E1569" s="155"/>
      <c r="F1569" s="155"/>
      <c r="H1569" s="155"/>
    </row>
    <row r="1570" spans="5:8" x14ac:dyDescent="0.2">
      <c r="E1570" s="155"/>
      <c r="F1570" s="155"/>
      <c r="H1570" s="155"/>
    </row>
    <row r="1571" spans="5:8" x14ac:dyDescent="0.2">
      <c r="E1571" s="155"/>
      <c r="F1571" s="155"/>
      <c r="H1571" s="155"/>
    </row>
    <row r="1572" spans="5:8" x14ac:dyDescent="0.2">
      <c r="E1572" s="155"/>
      <c r="F1572" s="155"/>
      <c r="H1572" s="155"/>
    </row>
    <row r="1573" spans="5:8" x14ac:dyDescent="0.2">
      <c r="E1573" s="155"/>
      <c r="F1573" s="155"/>
      <c r="H1573" s="155"/>
    </row>
    <row r="1574" spans="5:8" x14ac:dyDescent="0.2">
      <c r="E1574" s="155"/>
      <c r="F1574" s="155"/>
      <c r="H1574" s="155"/>
    </row>
    <row r="1575" spans="5:8" x14ac:dyDescent="0.2">
      <c r="E1575" s="155"/>
      <c r="F1575" s="155"/>
      <c r="H1575" s="155"/>
    </row>
    <row r="1576" spans="5:8" x14ac:dyDescent="0.2">
      <c r="E1576" s="155"/>
      <c r="F1576" s="155"/>
      <c r="H1576" s="155"/>
    </row>
    <row r="1577" spans="5:8" x14ac:dyDescent="0.2">
      <c r="E1577" s="155"/>
      <c r="F1577" s="155"/>
      <c r="H1577" s="155"/>
    </row>
    <row r="1578" spans="5:8" x14ac:dyDescent="0.2">
      <c r="E1578" s="155"/>
      <c r="F1578" s="155"/>
      <c r="H1578" s="155"/>
    </row>
    <row r="1579" spans="5:8" x14ac:dyDescent="0.2">
      <c r="E1579" s="155"/>
      <c r="F1579" s="155"/>
      <c r="H1579" s="155"/>
    </row>
    <row r="1580" spans="5:8" x14ac:dyDescent="0.2">
      <c r="E1580" s="155"/>
      <c r="F1580" s="155"/>
      <c r="H1580" s="155"/>
    </row>
    <row r="1581" spans="5:8" x14ac:dyDescent="0.2">
      <c r="E1581" s="155"/>
      <c r="F1581" s="155"/>
      <c r="H1581" s="155"/>
    </row>
    <row r="1582" spans="5:8" x14ac:dyDescent="0.2">
      <c r="E1582" s="155"/>
      <c r="F1582" s="155"/>
      <c r="H1582" s="155"/>
    </row>
    <row r="1583" spans="5:8" x14ac:dyDescent="0.2">
      <c r="E1583" s="155"/>
      <c r="F1583" s="155"/>
      <c r="H1583" s="155"/>
    </row>
    <row r="1584" spans="5:8" x14ac:dyDescent="0.2">
      <c r="E1584" s="155"/>
      <c r="F1584" s="155"/>
      <c r="H1584" s="155"/>
    </row>
    <row r="1585" spans="5:8" x14ac:dyDescent="0.2">
      <c r="E1585" s="155"/>
      <c r="F1585" s="155"/>
      <c r="H1585" s="155"/>
    </row>
    <row r="1586" spans="5:8" x14ac:dyDescent="0.2">
      <c r="E1586" s="155"/>
      <c r="F1586" s="155"/>
      <c r="H1586" s="155"/>
    </row>
    <row r="1587" spans="5:8" x14ac:dyDescent="0.2">
      <c r="E1587" s="155"/>
      <c r="F1587" s="155"/>
      <c r="H1587" s="155"/>
    </row>
    <row r="1588" spans="5:8" x14ac:dyDescent="0.2">
      <c r="E1588" s="155"/>
      <c r="F1588" s="155"/>
      <c r="H1588" s="155"/>
    </row>
    <row r="1589" spans="5:8" x14ac:dyDescent="0.2">
      <c r="E1589" s="155"/>
      <c r="F1589" s="155"/>
      <c r="H1589" s="155"/>
    </row>
    <row r="1590" spans="5:8" x14ac:dyDescent="0.2">
      <c r="E1590" s="155"/>
      <c r="F1590" s="155"/>
      <c r="H1590" s="155"/>
    </row>
    <row r="1591" spans="5:8" x14ac:dyDescent="0.2">
      <c r="E1591" s="155"/>
      <c r="F1591" s="155"/>
      <c r="H1591" s="155"/>
    </row>
    <row r="1592" spans="5:8" x14ac:dyDescent="0.2">
      <c r="E1592" s="155"/>
      <c r="F1592" s="155"/>
      <c r="H1592" s="155"/>
    </row>
    <row r="1593" spans="5:8" x14ac:dyDescent="0.2">
      <c r="E1593" s="155"/>
      <c r="F1593" s="155"/>
      <c r="H1593" s="155"/>
    </row>
    <row r="1594" spans="5:8" x14ac:dyDescent="0.2">
      <c r="E1594" s="155"/>
      <c r="F1594" s="155"/>
      <c r="H1594" s="155"/>
    </row>
    <row r="1595" spans="5:8" x14ac:dyDescent="0.2">
      <c r="E1595" s="155"/>
      <c r="F1595" s="155"/>
      <c r="H1595" s="155"/>
    </row>
    <row r="1596" spans="5:8" x14ac:dyDescent="0.2">
      <c r="E1596" s="155"/>
      <c r="F1596" s="155"/>
      <c r="H1596" s="155"/>
    </row>
    <row r="1597" spans="5:8" x14ac:dyDescent="0.2">
      <c r="E1597" s="155"/>
      <c r="F1597" s="155"/>
      <c r="H1597" s="155"/>
    </row>
    <row r="1598" spans="5:8" x14ac:dyDescent="0.2">
      <c r="E1598" s="155"/>
      <c r="F1598" s="155"/>
      <c r="H1598" s="155"/>
    </row>
    <row r="1599" spans="5:8" x14ac:dyDescent="0.2">
      <c r="E1599" s="155"/>
      <c r="F1599" s="155"/>
      <c r="H1599" s="155"/>
    </row>
    <row r="1600" spans="5:8" x14ac:dyDescent="0.2">
      <c r="E1600" s="155"/>
      <c r="F1600" s="155"/>
      <c r="H1600" s="155"/>
    </row>
    <row r="1601" spans="5:8" x14ac:dyDescent="0.2">
      <c r="E1601" s="155"/>
      <c r="F1601" s="155"/>
      <c r="H1601" s="155"/>
    </row>
    <row r="1602" spans="5:8" x14ac:dyDescent="0.2">
      <c r="E1602" s="155"/>
      <c r="F1602" s="155"/>
      <c r="H1602" s="155"/>
    </row>
    <row r="1603" spans="5:8" x14ac:dyDescent="0.2">
      <c r="E1603" s="155"/>
      <c r="F1603" s="155"/>
      <c r="H1603" s="155"/>
    </row>
    <row r="1604" spans="5:8" x14ac:dyDescent="0.2">
      <c r="E1604" s="155"/>
      <c r="F1604" s="155"/>
      <c r="H1604" s="155"/>
    </row>
    <row r="1605" spans="5:8" x14ac:dyDescent="0.2">
      <c r="E1605" s="155"/>
      <c r="F1605" s="155"/>
      <c r="H1605" s="155"/>
    </row>
    <row r="1606" spans="5:8" x14ac:dyDescent="0.2">
      <c r="E1606" s="155"/>
      <c r="F1606" s="155"/>
      <c r="H1606" s="155"/>
    </row>
    <row r="1607" spans="5:8" x14ac:dyDescent="0.2">
      <c r="E1607" s="155"/>
      <c r="F1607" s="155"/>
      <c r="H1607" s="155"/>
    </row>
    <row r="1608" spans="5:8" x14ac:dyDescent="0.2">
      <c r="E1608" s="155"/>
      <c r="F1608" s="155"/>
      <c r="H1608" s="155"/>
    </row>
    <row r="1609" spans="5:8" x14ac:dyDescent="0.2">
      <c r="E1609" s="155"/>
      <c r="F1609" s="155"/>
      <c r="H1609" s="155"/>
    </row>
    <row r="1610" spans="5:8" x14ac:dyDescent="0.2">
      <c r="E1610" s="155"/>
      <c r="F1610" s="155"/>
      <c r="H1610" s="155"/>
    </row>
    <row r="1611" spans="5:8" x14ac:dyDescent="0.2">
      <c r="E1611" s="155"/>
      <c r="F1611" s="155"/>
      <c r="H1611" s="155"/>
    </row>
    <row r="1612" spans="5:8" x14ac:dyDescent="0.2">
      <c r="E1612" s="155"/>
      <c r="F1612" s="155"/>
      <c r="H1612" s="155"/>
    </row>
    <row r="1613" spans="5:8" x14ac:dyDescent="0.2">
      <c r="E1613" s="155"/>
      <c r="F1613" s="155"/>
      <c r="H1613" s="155"/>
    </row>
    <row r="1614" spans="5:8" x14ac:dyDescent="0.2">
      <c r="E1614" s="155"/>
      <c r="F1614" s="155"/>
      <c r="H1614" s="155"/>
    </row>
    <row r="1615" spans="5:8" x14ac:dyDescent="0.2">
      <c r="E1615" s="155"/>
      <c r="F1615" s="155"/>
      <c r="H1615" s="155"/>
    </row>
    <row r="1616" spans="5:8" x14ac:dyDescent="0.2">
      <c r="E1616" s="155"/>
      <c r="F1616" s="155"/>
      <c r="H1616" s="155"/>
    </row>
    <row r="1617" spans="5:8" x14ac:dyDescent="0.2">
      <c r="E1617" s="155"/>
      <c r="F1617" s="155"/>
      <c r="H1617" s="155"/>
    </row>
    <row r="1618" spans="5:8" x14ac:dyDescent="0.2">
      <c r="E1618" s="155"/>
      <c r="F1618" s="155"/>
      <c r="H1618" s="155"/>
    </row>
    <row r="1619" spans="5:8" x14ac:dyDescent="0.2">
      <c r="E1619" s="155"/>
      <c r="F1619" s="155"/>
      <c r="H1619" s="155"/>
    </row>
    <row r="1620" spans="5:8" x14ac:dyDescent="0.2">
      <c r="E1620" s="155"/>
      <c r="F1620" s="155"/>
      <c r="H1620" s="155"/>
    </row>
    <row r="1621" spans="5:8" x14ac:dyDescent="0.2">
      <c r="E1621" s="155"/>
      <c r="F1621" s="155"/>
      <c r="H1621" s="155"/>
    </row>
    <row r="1622" spans="5:8" x14ac:dyDescent="0.2">
      <c r="E1622" s="155"/>
      <c r="F1622" s="155"/>
      <c r="H1622" s="155"/>
    </row>
    <row r="1623" spans="5:8" x14ac:dyDescent="0.2">
      <c r="E1623" s="155"/>
      <c r="F1623" s="155"/>
      <c r="H1623" s="155"/>
    </row>
    <row r="1624" spans="5:8" x14ac:dyDescent="0.2">
      <c r="E1624" s="155"/>
      <c r="F1624" s="155"/>
      <c r="H1624" s="155"/>
    </row>
    <row r="1625" spans="5:8" x14ac:dyDescent="0.2">
      <c r="E1625" s="155"/>
      <c r="F1625" s="155"/>
      <c r="H1625" s="155"/>
    </row>
    <row r="1626" spans="5:8" x14ac:dyDescent="0.2">
      <c r="E1626" s="155"/>
      <c r="F1626" s="155"/>
      <c r="H1626" s="155"/>
    </row>
    <row r="1627" spans="5:8" x14ac:dyDescent="0.2">
      <c r="E1627" s="155"/>
      <c r="F1627" s="155"/>
      <c r="H1627" s="155"/>
    </row>
    <row r="1628" spans="5:8" x14ac:dyDescent="0.2">
      <c r="E1628" s="155"/>
      <c r="F1628" s="155"/>
      <c r="H1628" s="155"/>
    </row>
    <row r="1629" spans="5:8" x14ac:dyDescent="0.2">
      <c r="E1629" s="155"/>
      <c r="F1629" s="155"/>
      <c r="H1629" s="155"/>
    </row>
    <row r="1630" spans="5:8" x14ac:dyDescent="0.2">
      <c r="E1630" s="155"/>
      <c r="F1630" s="155"/>
      <c r="H1630" s="155"/>
    </row>
    <row r="1631" spans="5:8" x14ac:dyDescent="0.2">
      <c r="E1631" s="155"/>
      <c r="F1631" s="155"/>
      <c r="H1631" s="155"/>
    </row>
    <row r="1632" spans="5:8" x14ac:dyDescent="0.2">
      <c r="E1632" s="155"/>
      <c r="F1632" s="155"/>
      <c r="H1632" s="155"/>
    </row>
    <row r="1633" spans="5:8" x14ac:dyDescent="0.2">
      <c r="E1633" s="155"/>
      <c r="F1633" s="155"/>
      <c r="H1633" s="155"/>
    </row>
    <row r="1634" spans="5:8" x14ac:dyDescent="0.2">
      <c r="E1634" s="155"/>
      <c r="F1634" s="155"/>
      <c r="H1634" s="155"/>
    </row>
    <row r="1635" spans="5:8" x14ac:dyDescent="0.2">
      <c r="E1635" s="155"/>
      <c r="F1635" s="155"/>
      <c r="H1635" s="155"/>
    </row>
    <row r="1636" spans="5:8" x14ac:dyDescent="0.2">
      <c r="E1636" s="155"/>
      <c r="F1636" s="155"/>
      <c r="H1636" s="155"/>
    </row>
    <row r="1637" spans="5:8" x14ac:dyDescent="0.2">
      <c r="E1637" s="155"/>
      <c r="F1637" s="155"/>
      <c r="H1637" s="155"/>
    </row>
    <row r="1638" spans="5:8" x14ac:dyDescent="0.2">
      <c r="E1638" s="155"/>
      <c r="F1638" s="155"/>
      <c r="H1638" s="155"/>
    </row>
    <row r="1639" spans="5:8" x14ac:dyDescent="0.2">
      <c r="E1639" s="155"/>
      <c r="F1639" s="155"/>
      <c r="H1639" s="155"/>
    </row>
    <row r="1640" spans="5:8" x14ac:dyDescent="0.2">
      <c r="E1640" s="155"/>
      <c r="F1640" s="155"/>
      <c r="H1640" s="155"/>
    </row>
    <row r="1641" spans="5:8" x14ac:dyDescent="0.2">
      <c r="E1641" s="155"/>
      <c r="F1641" s="155"/>
      <c r="H1641" s="155"/>
    </row>
    <row r="1642" spans="5:8" x14ac:dyDescent="0.2">
      <c r="E1642" s="155"/>
      <c r="F1642" s="155"/>
      <c r="H1642" s="155"/>
    </row>
    <row r="1643" spans="5:8" x14ac:dyDescent="0.2">
      <c r="E1643" s="155"/>
      <c r="F1643" s="155"/>
      <c r="H1643" s="155"/>
    </row>
    <row r="1644" spans="5:8" x14ac:dyDescent="0.2">
      <c r="E1644" s="155"/>
      <c r="F1644" s="155"/>
      <c r="H1644" s="155"/>
    </row>
    <row r="1645" spans="5:8" x14ac:dyDescent="0.2">
      <c r="E1645" s="155"/>
      <c r="F1645" s="155"/>
      <c r="H1645" s="155"/>
    </row>
    <row r="1646" spans="5:8" x14ac:dyDescent="0.2">
      <c r="E1646" s="155"/>
      <c r="F1646" s="155"/>
      <c r="H1646" s="155"/>
    </row>
    <row r="1647" spans="5:8" x14ac:dyDescent="0.2">
      <c r="E1647" s="155"/>
      <c r="F1647" s="155"/>
      <c r="H1647" s="155"/>
    </row>
    <row r="1648" spans="5:8" x14ac:dyDescent="0.2">
      <c r="E1648" s="155"/>
      <c r="F1648" s="155"/>
      <c r="H1648" s="155"/>
    </row>
    <row r="1649" spans="5:8" x14ac:dyDescent="0.2">
      <c r="E1649" s="155"/>
      <c r="F1649" s="155"/>
      <c r="H1649" s="155"/>
    </row>
    <row r="1650" spans="5:8" x14ac:dyDescent="0.2">
      <c r="E1650" s="155"/>
      <c r="F1650" s="155"/>
      <c r="H1650" s="155"/>
    </row>
    <row r="1651" spans="5:8" x14ac:dyDescent="0.2">
      <c r="E1651" s="155"/>
      <c r="F1651" s="155"/>
      <c r="H1651" s="155"/>
    </row>
    <row r="1652" spans="5:8" x14ac:dyDescent="0.2">
      <c r="E1652" s="155"/>
      <c r="F1652" s="155"/>
      <c r="H1652" s="155"/>
    </row>
    <row r="1653" spans="5:8" x14ac:dyDescent="0.2">
      <c r="E1653" s="155"/>
      <c r="F1653" s="155"/>
      <c r="H1653" s="155"/>
    </row>
    <row r="1654" spans="5:8" x14ac:dyDescent="0.2">
      <c r="E1654" s="155"/>
      <c r="F1654" s="155"/>
      <c r="H1654" s="155"/>
    </row>
    <row r="1655" spans="5:8" x14ac:dyDescent="0.2">
      <c r="E1655" s="155"/>
      <c r="F1655" s="155"/>
      <c r="H1655" s="155"/>
    </row>
    <row r="1656" spans="5:8" x14ac:dyDescent="0.2">
      <c r="E1656" s="155"/>
      <c r="F1656" s="155"/>
      <c r="H1656" s="155"/>
    </row>
    <row r="1657" spans="5:8" x14ac:dyDescent="0.2">
      <c r="E1657" s="155"/>
      <c r="F1657" s="155"/>
      <c r="H1657" s="155"/>
    </row>
    <row r="1658" spans="5:8" x14ac:dyDescent="0.2">
      <c r="E1658" s="155"/>
      <c r="F1658" s="155"/>
      <c r="H1658" s="155"/>
    </row>
    <row r="1659" spans="5:8" x14ac:dyDescent="0.2">
      <c r="E1659" s="155"/>
      <c r="F1659" s="155"/>
      <c r="H1659" s="155"/>
    </row>
    <row r="1660" spans="5:8" x14ac:dyDescent="0.2">
      <c r="E1660" s="155"/>
      <c r="F1660" s="155"/>
      <c r="H1660" s="155"/>
    </row>
    <row r="1661" spans="5:8" x14ac:dyDescent="0.2">
      <c r="E1661" s="155"/>
      <c r="F1661" s="155"/>
      <c r="H1661" s="155"/>
    </row>
    <row r="1662" spans="5:8" x14ac:dyDescent="0.2">
      <c r="E1662" s="155"/>
      <c r="F1662" s="155"/>
      <c r="H1662" s="155"/>
    </row>
    <row r="1663" spans="5:8" x14ac:dyDescent="0.2">
      <c r="E1663" s="155"/>
      <c r="F1663" s="155"/>
      <c r="H1663" s="155"/>
    </row>
    <row r="1664" spans="5:8" x14ac:dyDescent="0.2">
      <c r="E1664" s="155"/>
      <c r="F1664" s="155"/>
      <c r="H1664" s="155"/>
    </row>
    <row r="1665" spans="5:8" x14ac:dyDescent="0.2">
      <c r="E1665" s="155"/>
      <c r="F1665" s="155"/>
      <c r="H1665" s="155"/>
    </row>
    <row r="1666" spans="5:8" x14ac:dyDescent="0.2">
      <c r="E1666" s="155"/>
      <c r="F1666" s="155"/>
      <c r="H1666" s="155"/>
    </row>
    <row r="1667" spans="5:8" x14ac:dyDescent="0.2">
      <c r="E1667" s="155"/>
      <c r="F1667" s="155"/>
      <c r="H1667" s="155"/>
    </row>
    <row r="1668" spans="5:8" x14ac:dyDescent="0.2">
      <c r="E1668" s="155"/>
      <c r="F1668" s="155"/>
      <c r="H1668" s="155"/>
    </row>
    <row r="1669" spans="5:8" x14ac:dyDescent="0.2">
      <c r="E1669" s="155"/>
      <c r="F1669" s="155"/>
      <c r="H1669" s="155"/>
    </row>
    <row r="1670" spans="5:8" x14ac:dyDescent="0.2">
      <c r="E1670" s="155"/>
      <c r="F1670" s="155"/>
      <c r="H1670" s="155"/>
    </row>
    <row r="1671" spans="5:8" x14ac:dyDescent="0.2">
      <c r="E1671" s="155"/>
      <c r="F1671" s="155"/>
      <c r="H1671" s="155"/>
    </row>
    <row r="1672" spans="5:8" x14ac:dyDescent="0.2">
      <c r="E1672" s="155"/>
      <c r="F1672" s="155"/>
      <c r="H1672" s="155"/>
    </row>
    <row r="1673" spans="5:8" x14ac:dyDescent="0.2">
      <c r="E1673" s="155"/>
      <c r="F1673" s="155"/>
      <c r="H1673" s="155"/>
    </row>
    <row r="1674" spans="5:8" x14ac:dyDescent="0.2">
      <c r="E1674" s="155"/>
      <c r="F1674" s="155"/>
      <c r="H1674" s="155"/>
    </row>
    <row r="1675" spans="5:8" x14ac:dyDescent="0.2">
      <c r="E1675" s="155"/>
      <c r="F1675" s="155"/>
      <c r="H1675" s="155"/>
    </row>
    <row r="1676" spans="5:8" x14ac:dyDescent="0.2">
      <c r="E1676" s="155"/>
      <c r="F1676" s="155"/>
      <c r="H1676" s="155"/>
    </row>
    <row r="1677" spans="5:8" x14ac:dyDescent="0.2">
      <c r="E1677" s="155"/>
      <c r="F1677" s="155"/>
      <c r="H1677" s="155"/>
    </row>
    <row r="1678" spans="5:8" x14ac:dyDescent="0.2">
      <c r="E1678" s="155"/>
      <c r="F1678" s="155"/>
      <c r="H1678" s="155"/>
    </row>
    <row r="1679" spans="5:8" x14ac:dyDescent="0.2">
      <c r="E1679" s="155"/>
      <c r="F1679" s="155"/>
      <c r="H1679" s="155"/>
    </row>
    <row r="1680" spans="5:8" x14ac:dyDescent="0.2">
      <c r="E1680" s="155"/>
      <c r="F1680" s="155"/>
      <c r="H1680" s="155"/>
    </row>
    <row r="1681" spans="5:8" x14ac:dyDescent="0.2">
      <c r="E1681" s="155"/>
      <c r="F1681" s="155"/>
      <c r="H1681" s="155"/>
    </row>
    <row r="1682" spans="5:8" x14ac:dyDescent="0.2">
      <c r="E1682" s="155"/>
      <c r="F1682" s="155"/>
      <c r="H1682" s="155"/>
    </row>
    <row r="1683" spans="5:8" x14ac:dyDescent="0.2">
      <c r="E1683" s="155"/>
      <c r="F1683" s="155"/>
      <c r="H1683" s="155"/>
    </row>
    <row r="1684" spans="5:8" x14ac:dyDescent="0.2">
      <c r="E1684" s="155"/>
      <c r="F1684" s="155"/>
      <c r="H1684" s="155"/>
    </row>
    <row r="1685" spans="5:8" x14ac:dyDescent="0.2">
      <c r="E1685" s="155"/>
      <c r="F1685" s="155"/>
      <c r="H1685" s="155"/>
    </row>
    <row r="1686" spans="5:8" x14ac:dyDescent="0.2">
      <c r="E1686" s="155"/>
      <c r="F1686" s="155"/>
      <c r="H1686" s="155"/>
    </row>
    <row r="1687" spans="5:8" x14ac:dyDescent="0.2">
      <c r="E1687" s="155"/>
      <c r="F1687" s="155"/>
      <c r="H1687" s="155"/>
    </row>
    <row r="1688" spans="5:8" x14ac:dyDescent="0.2">
      <c r="E1688" s="155"/>
      <c r="F1688" s="155"/>
      <c r="H1688" s="155"/>
    </row>
    <row r="1689" spans="5:8" x14ac:dyDescent="0.2">
      <c r="E1689" s="155"/>
      <c r="F1689" s="155"/>
      <c r="H1689" s="155"/>
    </row>
    <row r="1690" spans="5:8" x14ac:dyDescent="0.2">
      <c r="E1690" s="155"/>
      <c r="F1690" s="155"/>
      <c r="H1690" s="155"/>
    </row>
    <row r="1691" spans="5:8" x14ac:dyDescent="0.2">
      <c r="E1691" s="155"/>
      <c r="F1691" s="155"/>
      <c r="H1691" s="155"/>
    </row>
    <row r="1692" spans="5:8" x14ac:dyDescent="0.2">
      <c r="E1692" s="155"/>
      <c r="F1692" s="155"/>
      <c r="H1692" s="155"/>
    </row>
    <row r="1693" spans="5:8" x14ac:dyDescent="0.2">
      <c r="E1693" s="155"/>
      <c r="F1693" s="155"/>
      <c r="H1693" s="155"/>
    </row>
    <row r="1694" spans="5:8" x14ac:dyDescent="0.2">
      <c r="E1694" s="155"/>
      <c r="F1694" s="155"/>
      <c r="H1694" s="155"/>
    </row>
    <row r="1695" spans="5:8" x14ac:dyDescent="0.2">
      <c r="E1695" s="155"/>
      <c r="F1695" s="155"/>
      <c r="H1695" s="155"/>
    </row>
    <row r="1696" spans="5:8" x14ac:dyDescent="0.2">
      <c r="E1696" s="155"/>
      <c r="F1696" s="155"/>
      <c r="H1696" s="155"/>
    </row>
    <row r="1697" spans="5:8" x14ac:dyDescent="0.2">
      <c r="E1697" s="155"/>
      <c r="F1697" s="155"/>
      <c r="H1697" s="155"/>
    </row>
    <row r="1698" spans="5:8" x14ac:dyDescent="0.2">
      <c r="E1698" s="155"/>
      <c r="F1698" s="155"/>
      <c r="H1698" s="155"/>
    </row>
    <row r="1699" spans="5:8" x14ac:dyDescent="0.2">
      <c r="E1699" s="155"/>
      <c r="F1699" s="155"/>
      <c r="H1699" s="155"/>
    </row>
    <row r="1700" spans="5:8" x14ac:dyDescent="0.2">
      <c r="E1700" s="155"/>
      <c r="F1700" s="155"/>
      <c r="H1700" s="155"/>
    </row>
    <row r="1701" spans="5:8" x14ac:dyDescent="0.2">
      <c r="E1701" s="155"/>
      <c r="F1701" s="155"/>
      <c r="H1701" s="155"/>
    </row>
    <row r="1702" spans="5:8" x14ac:dyDescent="0.2">
      <c r="E1702" s="155"/>
      <c r="F1702" s="155"/>
      <c r="H1702" s="155"/>
    </row>
    <row r="1703" spans="5:8" x14ac:dyDescent="0.2">
      <c r="E1703" s="155"/>
      <c r="F1703" s="155"/>
      <c r="H1703" s="155"/>
    </row>
    <row r="1704" spans="5:8" x14ac:dyDescent="0.2">
      <c r="E1704" s="155"/>
      <c r="F1704" s="155"/>
      <c r="H1704" s="155"/>
    </row>
    <row r="1705" spans="5:8" x14ac:dyDescent="0.2">
      <c r="E1705" s="155"/>
      <c r="F1705" s="155"/>
      <c r="H1705" s="155"/>
    </row>
    <row r="1706" spans="5:8" x14ac:dyDescent="0.2">
      <c r="E1706" s="155"/>
      <c r="F1706" s="155"/>
      <c r="H1706" s="155"/>
    </row>
    <row r="1707" spans="5:8" x14ac:dyDescent="0.2">
      <c r="E1707" s="155"/>
      <c r="F1707" s="155"/>
      <c r="H1707" s="155"/>
    </row>
    <row r="1708" spans="5:8" x14ac:dyDescent="0.2">
      <c r="E1708" s="155"/>
      <c r="F1708" s="155"/>
      <c r="H1708" s="155"/>
    </row>
    <row r="1709" spans="5:8" x14ac:dyDescent="0.2">
      <c r="E1709" s="155"/>
      <c r="F1709" s="155"/>
      <c r="H1709" s="155"/>
    </row>
    <row r="1710" spans="5:8" x14ac:dyDescent="0.2">
      <c r="E1710" s="155"/>
      <c r="F1710" s="155"/>
      <c r="H1710" s="155"/>
    </row>
    <row r="1711" spans="5:8" x14ac:dyDescent="0.2">
      <c r="E1711" s="155"/>
      <c r="F1711" s="155"/>
      <c r="H1711" s="155"/>
    </row>
    <row r="1712" spans="5:8" x14ac:dyDescent="0.2">
      <c r="E1712" s="155"/>
      <c r="F1712" s="155"/>
      <c r="H1712" s="155"/>
    </row>
    <row r="1713" spans="5:8" x14ac:dyDescent="0.2">
      <c r="E1713" s="155"/>
      <c r="F1713" s="155"/>
      <c r="H1713" s="155"/>
    </row>
    <row r="1714" spans="5:8" x14ac:dyDescent="0.2">
      <c r="E1714" s="155"/>
      <c r="F1714" s="155"/>
      <c r="H1714" s="155"/>
    </row>
    <row r="1715" spans="5:8" x14ac:dyDescent="0.2">
      <c r="E1715" s="155"/>
      <c r="F1715" s="155"/>
      <c r="H1715" s="155"/>
    </row>
    <row r="1716" spans="5:8" x14ac:dyDescent="0.2">
      <c r="E1716" s="155"/>
      <c r="F1716" s="155"/>
      <c r="H1716" s="155"/>
    </row>
    <row r="1717" spans="5:8" x14ac:dyDescent="0.2">
      <c r="E1717" s="155"/>
      <c r="F1717" s="155"/>
      <c r="H1717" s="155"/>
    </row>
    <row r="1718" spans="5:8" x14ac:dyDescent="0.2">
      <c r="E1718" s="155"/>
      <c r="F1718" s="155"/>
      <c r="H1718" s="155"/>
    </row>
    <row r="1719" spans="5:8" x14ac:dyDescent="0.2">
      <c r="E1719" s="155"/>
      <c r="F1719" s="155"/>
      <c r="H1719" s="155"/>
    </row>
    <row r="1720" spans="5:8" x14ac:dyDescent="0.2">
      <c r="E1720" s="155"/>
      <c r="F1720" s="155"/>
      <c r="H1720" s="155"/>
    </row>
    <row r="1721" spans="5:8" x14ac:dyDescent="0.2">
      <c r="E1721" s="155"/>
      <c r="F1721" s="155"/>
      <c r="H1721" s="155"/>
    </row>
    <row r="1722" spans="5:8" x14ac:dyDescent="0.2">
      <c r="E1722" s="155"/>
      <c r="F1722" s="155"/>
      <c r="H1722" s="155"/>
    </row>
    <row r="1723" spans="5:8" x14ac:dyDescent="0.2">
      <c r="E1723" s="155"/>
      <c r="F1723" s="155"/>
      <c r="H1723" s="155"/>
    </row>
    <row r="1724" spans="5:8" x14ac:dyDescent="0.2">
      <c r="E1724" s="155"/>
      <c r="F1724" s="155"/>
      <c r="H1724" s="155"/>
    </row>
    <row r="1725" spans="5:8" x14ac:dyDescent="0.2">
      <c r="E1725" s="155"/>
      <c r="F1725" s="155"/>
      <c r="H1725" s="155"/>
    </row>
    <row r="1726" spans="5:8" x14ac:dyDescent="0.2">
      <c r="E1726" s="155"/>
      <c r="F1726" s="155"/>
      <c r="H1726" s="155"/>
    </row>
    <row r="1727" spans="5:8" x14ac:dyDescent="0.2">
      <c r="E1727" s="155"/>
      <c r="F1727" s="155"/>
      <c r="H1727" s="155"/>
    </row>
    <row r="1728" spans="5:8" x14ac:dyDescent="0.2">
      <c r="E1728" s="155"/>
      <c r="F1728" s="155"/>
      <c r="H1728" s="155"/>
    </row>
    <row r="1729" spans="5:8" x14ac:dyDescent="0.2">
      <c r="E1729" s="155"/>
      <c r="F1729" s="155"/>
      <c r="H1729" s="155"/>
    </row>
    <row r="1730" spans="5:8" x14ac:dyDescent="0.2">
      <c r="E1730" s="155"/>
      <c r="F1730" s="155"/>
      <c r="H1730" s="155"/>
    </row>
    <row r="1731" spans="5:8" x14ac:dyDescent="0.2">
      <c r="E1731" s="155"/>
      <c r="F1731" s="155"/>
      <c r="H1731" s="155"/>
    </row>
    <row r="1732" spans="5:8" x14ac:dyDescent="0.2">
      <c r="E1732" s="155"/>
      <c r="F1732" s="155"/>
      <c r="H1732" s="155"/>
    </row>
    <row r="1733" spans="5:8" x14ac:dyDescent="0.2">
      <c r="E1733" s="155"/>
      <c r="F1733" s="155"/>
      <c r="H1733" s="155"/>
    </row>
    <row r="1734" spans="5:8" x14ac:dyDescent="0.2">
      <c r="E1734" s="155"/>
      <c r="F1734" s="155"/>
      <c r="H1734" s="155"/>
    </row>
    <row r="1735" spans="5:8" x14ac:dyDescent="0.2">
      <c r="E1735" s="155"/>
      <c r="F1735" s="155"/>
      <c r="H1735" s="155"/>
    </row>
    <row r="1736" spans="5:8" x14ac:dyDescent="0.2">
      <c r="E1736" s="155"/>
      <c r="F1736" s="155"/>
      <c r="H1736" s="155"/>
    </row>
    <row r="1737" spans="5:8" x14ac:dyDescent="0.2">
      <c r="E1737" s="155"/>
      <c r="F1737" s="155"/>
      <c r="H1737" s="155"/>
    </row>
    <row r="1738" spans="5:8" x14ac:dyDescent="0.2">
      <c r="E1738" s="155"/>
      <c r="F1738" s="155"/>
    </row>
    <row r="1739" spans="5:8" x14ac:dyDescent="0.2">
      <c r="E1739" s="155"/>
      <c r="F1739" s="155"/>
      <c r="H1739" s="155"/>
    </row>
    <row r="1740" spans="5:8" x14ac:dyDescent="0.2">
      <c r="E1740" s="155"/>
      <c r="F1740" s="155"/>
      <c r="H1740" s="155"/>
    </row>
    <row r="1741" spans="5:8" x14ac:dyDescent="0.2">
      <c r="E1741" s="155"/>
      <c r="F1741" s="155"/>
      <c r="H1741" s="155"/>
    </row>
    <row r="1742" spans="5:8" x14ac:dyDescent="0.2">
      <c r="E1742" s="155"/>
      <c r="F1742" s="155"/>
      <c r="H1742" s="155"/>
    </row>
    <row r="1743" spans="5:8" x14ac:dyDescent="0.2">
      <c r="E1743" s="155"/>
      <c r="F1743" s="155"/>
      <c r="H1743" s="155"/>
    </row>
    <row r="1744" spans="5:8" x14ac:dyDescent="0.2">
      <c r="E1744" s="155"/>
      <c r="F1744" s="155"/>
      <c r="H1744" s="155"/>
    </row>
    <row r="1745" spans="5:8" x14ac:dyDescent="0.2">
      <c r="E1745" s="155"/>
      <c r="F1745" s="155"/>
      <c r="H1745" s="155"/>
    </row>
    <row r="1746" spans="5:8" x14ac:dyDescent="0.2">
      <c r="E1746" s="155"/>
      <c r="F1746" s="155"/>
      <c r="H1746" s="155"/>
    </row>
    <row r="1747" spans="5:8" x14ac:dyDescent="0.2">
      <c r="E1747" s="155"/>
      <c r="F1747" s="155"/>
      <c r="H1747" s="155"/>
    </row>
    <row r="1748" spans="5:8" x14ac:dyDescent="0.2">
      <c r="E1748" s="155"/>
      <c r="F1748" s="155"/>
      <c r="H1748" s="155"/>
    </row>
    <row r="1749" spans="5:8" x14ac:dyDescent="0.2">
      <c r="E1749" s="155"/>
      <c r="F1749" s="155"/>
      <c r="H1749" s="155"/>
    </row>
    <row r="1750" spans="5:8" x14ac:dyDescent="0.2">
      <c r="E1750" s="155"/>
      <c r="F1750" s="155"/>
      <c r="H1750" s="155"/>
    </row>
    <row r="1751" spans="5:8" x14ac:dyDescent="0.2">
      <c r="E1751" s="155"/>
      <c r="F1751" s="155"/>
      <c r="H1751" s="155"/>
    </row>
    <row r="1752" spans="5:8" x14ac:dyDescent="0.2">
      <c r="E1752" s="155"/>
      <c r="F1752" s="155"/>
      <c r="H1752" s="155"/>
    </row>
    <row r="1753" spans="5:8" x14ac:dyDescent="0.2">
      <c r="E1753" s="155"/>
      <c r="F1753" s="155"/>
      <c r="H1753" s="155"/>
    </row>
    <row r="1754" spans="5:8" x14ac:dyDescent="0.2">
      <c r="E1754" s="155"/>
      <c r="F1754" s="155"/>
      <c r="H1754" s="155"/>
    </row>
    <row r="1755" spans="5:8" x14ac:dyDescent="0.2">
      <c r="E1755" s="155"/>
      <c r="F1755" s="155"/>
      <c r="H1755" s="155"/>
    </row>
    <row r="1756" spans="5:8" x14ac:dyDescent="0.2">
      <c r="E1756" s="155"/>
      <c r="F1756" s="155"/>
      <c r="H1756" s="155"/>
    </row>
    <row r="1757" spans="5:8" x14ac:dyDescent="0.2">
      <c r="E1757" s="155"/>
      <c r="F1757" s="155"/>
      <c r="H1757" s="155"/>
    </row>
    <row r="1758" spans="5:8" x14ac:dyDescent="0.2">
      <c r="E1758" s="155"/>
      <c r="F1758" s="155"/>
      <c r="H1758" s="155"/>
    </row>
    <row r="1759" spans="5:8" x14ac:dyDescent="0.2">
      <c r="E1759" s="155"/>
      <c r="F1759" s="155"/>
      <c r="H1759" s="155"/>
    </row>
    <row r="1760" spans="5:8" x14ac:dyDescent="0.2">
      <c r="E1760" s="155"/>
      <c r="F1760" s="155"/>
      <c r="H1760" s="155"/>
    </row>
    <row r="1761" spans="5:8" x14ac:dyDescent="0.2">
      <c r="E1761" s="155"/>
      <c r="F1761" s="155"/>
      <c r="H1761" s="155"/>
    </row>
    <row r="1762" spans="5:8" x14ac:dyDescent="0.2">
      <c r="E1762" s="155"/>
      <c r="F1762" s="155"/>
      <c r="H1762" s="155"/>
    </row>
    <row r="1763" spans="5:8" x14ac:dyDescent="0.2">
      <c r="E1763" s="155"/>
      <c r="F1763" s="155"/>
      <c r="H1763" s="155"/>
    </row>
    <row r="1764" spans="5:8" x14ac:dyDescent="0.2">
      <c r="E1764" s="155"/>
      <c r="F1764" s="155"/>
      <c r="H1764" s="155"/>
    </row>
    <row r="1765" spans="5:8" x14ac:dyDescent="0.2">
      <c r="E1765" s="155"/>
      <c r="F1765" s="155"/>
      <c r="H1765" s="155"/>
    </row>
    <row r="1766" spans="5:8" x14ac:dyDescent="0.2">
      <c r="E1766" s="155"/>
      <c r="F1766" s="155"/>
      <c r="H1766" s="155"/>
    </row>
    <row r="1767" spans="5:8" x14ac:dyDescent="0.2">
      <c r="E1767" s="155"/>
      <c r="F1767" s="155"/>
      <c r="H1767" s="155"/>
    </row>
    <row r="1768" spans="5:8" x14ac:dyDescent="0.2">
      <c r="E1768" s="155"/>
      <c r="F1768" s="155"/>
      <c r="H1768" s="155"/>
    </row>
    <row r="1769" spans="5:8" x14ac:dyDescent="0.2">
      <c r="E1769" s="155"/>
      <c r="F1769" s="155"/>
      <c r="H1769" s="155"/>
    </row>
    <row r="1770" spans="5:8" x14ac:dyDescent="0.2">
      <c r="E1770" s="155"/>
      <c r="F1770" s="155"/>
      <c r="H1770" s="155"/>
    </row>
    <row r="1771" spans="5:8" x14ac:dyDescent="0.2">
      <c r="E1771" s="155"/>
      <c r="F1771" s="155"/>
      <c r="H1771" s="155"/>
    </row>
    <row r="1772" spans="5:8" x14ac:dyDescent="0.2">
      <c r="E1772" s="155"/>
      <c r="F1772" s="155"/>
      <c r="H1772" s="155"/>
    </row>
    <row r="1773" spans="5:8" x14ac:dyDescent="0.2">
      <c r="E1773" s="155"/>
      <c r="F1773" s="155"/>
      <c r="H1773" s="155"/>
    </row>
    <row r="1774" spans="5:8" x14ac:dyDescent="0.2">
      <c r="E1774" s="155"/>
      <c r="F1774" s="155"/>
      <c r="H1774" s="155"/>
    </row>
    <row r="1775" spans="5:8" x14ac:dyDescent="0.2">
      <c r="E1775" s="155"/>
      <c r="F1775" s="155"/>
      <c r="H1775" s="155"/>
    </row>
    <row r="1776" spans="5:8" x14ac:dyDescent="0.2">
      <c r="E1776" s="155"/>
      <c r="F1776" s="155"/>
      <c r="H1776" s="155"/>
    </row>
    <row r="1777" spans="5:8" x14ac:dyDescent="0.2">
      <c r="E1777" s="155"/>
      <c r="F1777" s="155"/>
      <c r="H1777" s="155"/>
    </row>
    <row r="1778" spans="5:8" x14ac:dyDescent="0.2">
      <c r="E1778" s="155"/>
      <c r="F1778" s="155"/>
      <c r="H1778" s="155"/>
    </row>
    <row r="1779" spans="5:8" x14ac:dyDescent="0.2">
      <c r="E1779" s="155"/>
      <c r="F1779" s="155"/>
      <c r="H1779" s="155"/>
    </row>
    <row r="1780" spans="5:8" x14ac:dyDescent="0.2">
      <c r="E1780" s="155"/>
      <c r="F1780" s="155"/>
      <c r="H1780" s="155"/>
    </row>
    <row r="1781" spans="5:8" x14ac:dyDescent="0.2">
      <c r="E1781" s="155"/>
      <c r="F1781" s="155"/>
      <c r="H1781" s="155"/>
    </row>
    <row r="1782" spans="5:8" x14ac:dyDescent="0.2">
      <c r="E1782" s="155"/>
      <c r="F1782" s="155"/>
      <c r="H1782" s="155"/>
    </row>
    <row r="1783" spans="5:8" x14ac:dyDescent="0.2">
      <c r="E1783" s="155"/>
      <c r="F1783" s="155"/>
      <c r="H1783" s="155"/>
    </row>
    <row r="1784" spans="5:8" x14ac:dyDescent="0.2">
      <c r="E1784" s="155"/>
      <c r="F1784" s="155"/>
      <c r="H1784" s="155"/>
    </row>
    <row r="1785" spans="5:8" x14ac:dyDescent="0.2">
      <c r="E1785" s="155"/>
      <c r="F1785" s="155"/>
      <c r="H1785" s="155"/>
    </row>
    <row r="1786" spans="5:8" x14ac:dyDescent="0.2">
      <c r="E1786" s="155"/>
      <c r="F1786" s="155"/>
      <c r="H1786" s="155"/>
    </row>
    <row r="1787" spans="5:8" x14ac:dyDescent="0.2">
      <c r="E1787" s="155"/>
      <c r="F1787" s="155"/>
      <c r="H1787" s="155"/>
    </row>
    <row r="1788" spans="5:8" x14ac:dyDescent="0.2">
      <c r="E1788" s="155"/>
      <c r="F1788" s="155"/>
      <c r="H1788" s="155"/>
    </row>
    <row r="1789" spans="5:8" x14ac:dyDescent="0.2">
      <c r="E1789" s="155"/>
      <c r="F1789" s="155"/>
      <c r="H1789" s="155"/>
    </row>
    <row r="1790" spans="5:8" x14ac:dyDescent="0.2">
      <c r="E1790" s="155"/>
      <c r="F1790" s="155"/>
      <c r="H1790" s="155"/>
    </row>
    <row r="1791" spans="5:8" x14ac:dyDescent="0.2">
      <c r="E1791" s="155"/>
      <c r="F1791" s="155"/>
      <c r="H1791" s="155"/>
    </row>
    <row r="1792" spans="5:8" x14ac:dyDescent="0.2">
      <c r="E1792" s="155"/>
      <c r="F1792" s="155"/>
      <c r="H1792" s="155"/>
    </row>
    <row r="1793" spans="5:8" x14ac:dyDescent="0.2">
      <c r="E1793" s="155"/>
      <c r="F1793" s="155"/>
      <c r="H1793" s="155"/>
    </row>
    <row r="1794" spans="5:8" x14ac:dyDescent="0.2">
      <c r="E1794" s="155"/>
      <c r="F1794" s="155"/>
      <c r="H1794" s="155"/>
    </row>
    <row r="1795" spans="5:8" x14ac:dyDescent="0.2">
      <c r="E1795" s="155"/>
      <c r="F1795" s="155"/>
      <c r="H1795" s="155"/>
    </row>
    <row r="1796" spans="5:8" x14ac:dyDescent="0.2">
      <c r="E1796" s="155"/>
      <c r="F1796" s="155"/>
      <c r="H1796" s="155"/>
    </row>
    <row r="1797" spans="5:8" x14ac:dyDescent="0.2">
      <c r="E1797" s="155"/>
      <c r="F1797" s="155"/>
      <c r="H1797" s="155"/>
    </row>
    <row r="1798" spans="5:8" x14ac:dyDescent="0.2">
      <c r="E1798" s="155"/>
      <c r="F1798" s="155"/>
      <c r="H1798" s="155"/>
    </row>
    <row r="1799" spans="5:8" x14ac:dyDescent="0.2">
      <c r="E1799" s="155"/>
      <c r="F1799" s="155"/>
      <c r="H1799" s="155"/>
    </row>
    <row r="1800" spans="5:8" x14ac:dyDescent="0.2">
      <c r="E1800" s="155"/>
      <c r="F1800" s="155"/>
      <c r="H1800" s="155"/>
    </row>
    <row r="1801" spans="5:8" x14ac:dyDescent="0.2">
      <c r="E1801" s="155"/>
      <c r="F1801" s="155"/>
      <c r="H1801" s="155"/>
    </row>
    <row r="1802" spans="5:8" x14ac:dyDescent="0.2">
      <c r="E1802" s="155"/>
      <c r="F1802" s="155"/>
      <c r="H1802" s="155"/>
    </row>
    <row r="1803" spans="5:8" x14ac:dyDescent="0.2">
      <c r="E1803" s="155"/>
      <c r="F1803" s="155"/>
      <c r="H1803" s="155"/>
    </row>
    <row r="1804" spans="5:8" x14ac:dyDescent="0.2">
      <c r="E1804" s="155"/>
      <c r="F1804" s="155"/>
      <c r="H1804" s="155"/>
    </row>
    <row r="1805" spans="5:8" x14ac:dyDescent="0.2">
      <c r="E1805" s="155"/>
      <c r="F1805" s="155"/>
      <c r="H1805" s="155"/>
    </row>
    <row r="1806" spans="5:8" x14ac:dyDescent="0.2">
      <c r="E1806" s="155"/>
      <c r="F1806" s="155"/>
      <c r="H1806" s="155"/>
    </row>
    <row r="1807" spans="5:8" x14ac:dyDescent="0.2">
      <c r="E1807" s="155"/>
      <c r="F1807" s="155"/>
      <c r="H1807" s="155"/>
    </row>
    <row r="1808" spans="5:8" x14ac:dyDescent="0.2">
      <c r="E1808" s="155"/>
      <c r="F1808" s="155"/>
      <c r="H1808" s="155"/>
    </row>
    <row r="1809" spans="5:8" x14ac:dyDescent="0.2">
      <c r="E1809" s="155"/>
      <c r="F1809" s="155"/>
      <c r="H1809" s="155"/>
    </row>
    <row r="1810" spans="5:8" x14ac:dyDescent="0.2">
      <c r="E1810" s="155"/>
      <c r="F1810" s="155"/>
      <c r="H1810" s="155"/>
    </row>
    <row r="1811" spans="5:8" x14ac:dyDescent="0.2">
      <c r="E1811" s="155"/>
      <c r="F1811" s="155"/>
      <c r="H1811" s="155"/>
    </row>
    <row r="1812" spans="5:8" x14ac:dyDescent="0.2">
      <c r="E1812" s="155"/>
      <c r="F1812" s="155"/>
      <c r="H1812" s="155"/>
    </row>
    <row r="1813" spans="5:8" x14ac:dyDescent="0.2">
      <c r="E1813" s="155"/>
      <c r="F1813" s="155"/>
      <c r="H1813" s="155"/>
    </row>
    <row r="1814" spans="5:8" x14ac:dyDescent="0.2">
      <c r="E1814" s="155"/>
      <c r="F1814" s="155"/>
      <c r="H1814" s="155"/>
    </row>
    <row r="1815" spans="5:8" x14ac:dyDescent="0.2">
      <c r="E1815" s="155"/>
      <c r="F1815" s="155"/>
      <c r="H1815" s="155"/>
    </row>
    <row r="1816" spans="5:8" x14ac:dyDescent="0.2">
      <c r="E1816" s="155"/>
      <c r="F1816" s="155"/>
      <c r="H1816" s="155"/>
    </row>
    <row r="1817" spans="5:8" x14ac:dyDescent="0.2">
      <c r="E1817" s="155"/>
      <c r="F1817" s="155"/>
      <c r="H1817" s="155"/>
    </row>
    <row r="1818" spans="5:8" x14ac:dyDescent="0.2">
      <c r="E1818" s="155"/>
      <c r="F1818" s="155"/>
      <c r="H1818" s="155"/>
    </row>
    <row r="1819" spans="5:8" x14ac:dyDescent="0.2">
      <c r="E1819" s="155"/>
      <c r="F1819" s="155"/>
      <c r="H1819" s="155"/>
    </row>
    <row r="1820" spans="5:8" x14ac:dyDescent="0.2">
      <c r="E1820" s="155"/>
      <c r="F1820" s="155"/>
      <c r="H1820" s="155"/>
    </row>
    <row r="1821" spans="5:8" x14ac:dyDescent="0.2">
      <c r="E1821" s="155"/>
      <c r="F1821" s="155"/>
      <c r="H1821" s="155"/>
    </row>
    <row r="1822" spans="5:8" x14ac:dyDescent="0.2">
      <c r="E1822" s="155"/>
      <c r="F1822" s="155"/>
      <c r="H1822" s="155"/>
    </row>
    <row r="1823" spans="5:8" x14ac:dyDescent="0.2">
      <c r="E1823" s="155"/>
      <c r="F1823" s="155"/>
      <c r="H1823" s="155"/>
    </row>
    <row r="1824" spans="5:8" x14ac:dyDescent="0.2">
      <c r="E1824" s="155"/>
      <c r="F1824" s="155"/>
      <c r="H1824" s="155"/>
    </row>
    <row r="1825" spans="5:8" x14ac:dyDescent="0.2">
      <c r="E1825" s="155"/>
      <c r="F1825" s="155"/>
      <c r="H1825" s="155"/>
    </row>
    <row r="1826" spans="5:8" x14ac:dyDescent="0.2">
      <c r="E1826" s="155"/>
      <c r="F1826" s="155"/>
      <c r="H1826" s="155"/>
    </row>
    <row r="1827" spans="5:8" x14ac:dyDescent="0.2">
      <c r="E1827" s="155"/>
      <c r="F1827" s="155"/>
      <c r="H1827" s="155"/>
    </row>
    <row r="1828" spans="5:8" x14ac:dyDescent="0.2">
      <c r="E1828" s="155"/>
      <c r="F1828" s="155"/>
      <c r="H1828" s="155"/>
    </row>
    <row r="1829" spans="5:8" x14ac:dyDescent="0.2">
      <c r="E1829" s="155"/>
      <c r="F1829" s="155"/>
      <c r="H1829" s="155"/>
    </row>
    <row r="1830" spans="5:8" x14ac:dyDescent="0.2">
      <c r="E1830" s="155"/>
      <c r="F1830" s="155"/>
      <c r="H1830" s="155"/>
    </row>
    <row r="1831" spans="5:8" x14ac:dyDescent="0.2">
      <c r="E1831" s="155"/>
      <c r="F1831" s="155"/>
      <c r="H1831" s="155"/>
    </row>
    <row r="1832" spans="5:8" x14ac:dyDescent="0.2">
      <c r="E1832" s="155"/>
      <c r="F1832" s="155"/>
      <c r="H1832" s="155"/>
    </row>
    <row r="1833" spans="5:8" x14ac:dyDescent="0.2">
      <c r="E1833" s="155"/>
      <c r="F1833" s="155"/>
      <c r="H1833" s="155"/>
    </row>
    <row r="1834" spans="5:8" x14ac:dyDescent="0.2">
      <c r="E1834" s="155"/>
      <c r="F1834" s="155"/>
      <c r="H1834" s="155"/>
    </row>
    <row r="1835" spans="5:8" x14ac:dyDescent="0.2">
      <c r="E1835" s="155"/>
      <c r="F1835" s="155"/>
      <c r="H1835" s="155"/>
    </row>
    <row r="1836" spans="5:8" x14ac:dyDescent="0.2">
      <c r="E1836" s="155"/>
      <c r="F1836" s="155"/>
      <c r="H1836" s="155"/>
    </row>
    <row r="1837" spans="5:8" x14ac:dyDescent="0.2">
      <c r="E1837" s="155"/>
      <c r="F1837" s="155"/>
      <c r="H1837" s="155"/>
    </row>
    <row r="1838" spans="5:8" x14ac:dyDescent="0.2">
      <c r="E1838" s="155"/>
      <c r="F1838" s="155"/>
      <c r="H1838" s="155"/>
    </row>
    <row r="1839" spans="5:8" x14ac:dyDescent="0.2">
      <c r="E1839" s="155"/>
      <c r="F1839" s="155"/>
      <c r="H1839" s="155"/>
    </row>
    <row r="1840" spans="5:8" x14ac:dyDescent="0.2">
      <c r="E1840" s="155"/>
      <c r="F1840" s="155"/>
      <c r="H1840" s="155"/>
    </row>
    <row r="1841" spans="5:8" x14ac:dyDescent="0.2">
      <c r="E1841" s="155"/>
      <c r="F1841" s="155"/>
      <c r="H1841" s="155"/>
    </row>
    <row r="1842" spans="5:8" x14ac:dyDescent="0.2">
      <c r="E1842" s="155"/>
      <c r="F1842" s="155"/>
      <c r="H1842" s="155"/>
    </row>
    <row r="1843" spans="5:8" x14ac:dyDescent="0.2">
      <c r="E1843" s="155"/>
      <c r="F1843" s="155"/>
      <c r="H1843" s="155"/>
    </row>
    <row r="1844" spans="5:8" x14ac:dyDescent="0.2">
      <c r="E1844" s="155"/>
      <c r="F1844" s="155"/>
      <c r="H1844" s="155"/>
    </row>
    <row r="1845" spans="5:8" x14ac:dyDescent="0.2">
      <c r="E1845" s="155"/>
      <c r="F1845" s="155"/>
      <c r="H1845" s="155"/>
    </row>
    <row r="1846" spans="5:8" x14ac:dyDescent="0.2">
      <c r="E1846" s="155"/>
      <c r="F1846" s="155"/>
      <c r="H1846" s="155"/>
    </row>
    <row r="1847" spans="5:8" x14ac:dyDescent="0.2">
      <c r="E1847" s="155"/>
      <c r="F1847" s="155"/>
      <c r="H1847" s="155"/>
    </row>
    <row r="1848" spans="5:8" x14ac:dyDescent="0.2">
      <c r="E1848" s="155"/>
      <c r="F1848" s="155"/>
      <c r="H1848" s="155"/>
    </row>
    <row r="1849" spans="5:8" x14ac:dyDescent="0.2">
      <c r="E1849" s="155"/>
      <c r="F1849" s="155"/>
      <c r="H1849" s="155"/>
    </row>
    <row r="1850" spans="5:8" x14ac:dyDescent="0.2">
      <c r="E1850" s="155"/>
      <c r="F1850" s="155"/>
      <c r="H1850" s="155"/>
    </row>
    <row r="1851" spans="5:8" x14ac:dyDescent="0.2">
      <c r="E1851" s="155"/>
      <c r="F1851" s="155"/>
      <c r="H1851" s="155"/>
    </row>
    <row r="1852" spans="5:8" x14ac:dyDescent="0.2">
      <c r="E1852" s="155"/>
      <c r="F1852" s="155"/>
      <c r="H1852" s="155"/>
    </row>
    <row r="1853" spans="5:8" x14ac:dyDescent="0.2">
      <c r="E1853" s="155"/>
      <c r="F1853" s="155"/>
      <c r="H1853" s="155"/>
    </row>
    <row r="1854" spans="5:8" x14ac:dyDescent="0.2">
      <c r="E1854" s="155"/>
      <c r="F1854" s="155"/>
      <c r="H1854" s="155"/>
    </row>
    <row r="1855" spans="5:8" x14ac:dyDescent="0.2">
      <c r="E1855" s="155"/>
      <c r="F1855" s="155"/>
      <c r="H1855" s="155"/>
    </row>
    <row r="1856" spans="5:8" x14ac:dyDescent="0.2">
      <c r="E1856" s="155"/>
      <c r="F1856" s="155"/>
      <c r="H1856" s="155"/>
    </row>
    <row r="1857" spans="5:8" x14ac:dyDescent="0.2">
      <c r="E1857" s="155"/>
      <c r="F1857" s="155"/>
      <c r="H1857" s="155"/>
    </row>
    <row r="1858" spans="5:8" x14ac:dyDescent="0.2">
      <c r="E1858" s="155"/>
      <c r="F1858" s="155"/>
      <c r="H1858" s="155"/>
    </row>
    <row r="1859" spans="5:8" x14ac:dyDescent="0.2">
      <c r="E1859" s="155"/>
      <c r="F1859" s="155"/>
      <c r="H1859" s="155"/>
    </row>
    <row r="1860" spans="5:8" x14ac:dyDescent="0.2">
      <c r="E1860" s="155"/>
      <c r="F1860" s="155"/>
      <c r="H1860" s="155"/>
    </row>
    <row r="1861" spans="5:8" x14ac:dyDescent="0.2">
      <c r="E1861" s="155"/>
      <c r="F1861" s="155"/>
      <c r="H1861" s="155"/>
    </row>
    <row r="1862" spans="5:8" x14ac:dyDescent="0.2">
      <c r="E1862" s="155"/>
      <c r="F1862" s="155"/>
      <c r="H1862" s="155"/>
    </row>
    <row r="1863" spans="5:8" x14ac:dyDescent="0.2">
      <c r="E1863" s="155"/>
      <c r="F1863" s="155"/>
      <c r="H1863" s="155"/>
    </row>
    <row r="1864" spans="5:8" x14ac:dyDescent="0.2">
      <c r="E1864" s="155"/>
      <c r="F1864" s="155"/>
      <c r="H1864" s="155"/>
    </row>
    <row r="1865" spans="5:8" x14ac:dyDescent="0.2">
      <c r="E1865" s="155"/>
      <c r="F1865" s="155"/>
      <c r="H1865" s="155"/>
    </row>
    <row r="1866" spans="5:8" x14ac:dyDescent="0.2">
      <c r="E1866" s="155"/>
      <c r="F1866" s="155"/>
      <c r="H1866" s="155"/>
    </row>
    <row r="1867" spans="5:8" x14ac:dyDescent="0.2">
      <c r="E1867" s="155"/>
      <c r="F1867" s="155"/>
      <c r="H1867" s="155"/>
    </row>
    <row r="1868" spans="5:8" x14ac:dyDescent="0.2">
      <c r="E1868" s="155"/>
      <c r="F1868" s="155"/>
      <c r="H1868" s="155"/>
    </row>
    <row r="1869" spans="5:8" x14ac:dyDescent="0.2">
      <c r="E1869" s="155"/>
      <c r="F1869" s="155"/>
      <c r="H1869" s="155"/>
    </row>
    <row r="1870" spans="5:8" x14ac:dyDescent="0.2">
      <c r="E1870" s="155"/>
      <c r="F1870" s="155"/>
      <c r="H1870" s="155"/>
    </row>
    <row r="1871" spans="5:8" x14ac:dyDescent="0.2">
      <c r="E1871" s="155"/>
      <c r="F1871" s="155"/>
      <c r="H1871" s="155"/>
    </row>
    <row r="1872" spans="5:8" x14ac:dyDescent="0.2">
      <c r="E1872" s="155"/>
      <c r="F1872" s="155"/>
      <c r="H1872" s="155"/>
    </row>
    <row r="1873" spans="5:8" x14ac:dyDescent="0.2">
      <c r="E1873" s="155"/>
      <c r="F1873" s="155"/>
      <c r="H1873" s="155"/>
    </row>
    <row r="1874" spans="5:8" x14ac:dyDescent="0.2">
      <c r="E1874" s="155"/>
      <c r="F1874" s="155"/>
      <c r="H1874" s="155"/>
    </row>
    <row r="1875" spans="5:8" x14ac:dyDescent="0.2">
      <c r="E1875" s="155"/>
      <c r="F1875" s="155"/>
      <c r="H1875" s="155"/>
    </row>
    <row r="1876" spans="5:8" x14ac:dyDescent="0.2">
      <c r="E1876" s="155"/>
      <c r="F1876" s="155"/>
      <c r="H1876" s="155"/>
    </row>
    <row r="1877" spans="5:8" x14ac:dyDescent="0.2">
      <c r="E1877" s="155"/>
      <c r="F1877" s="155"/>
      <c r="H1877" s="155"/>
    </row>
    <row r="1878" spans="5:8" x14ac:dyDescent="0.2">
      <c r="E1878" s="155"/>
      <c r="F1878" s="155"/>
      <c r="H1878" s="155"/>
    </row>
    <row r="1879" spans="5:8" x14ac:dyDescent="0.2">
      <c r="E1879" s="155"/>
      <c r="F1879" s="155"/>
      <c r="H1879" s="155"/>
    </row>
    <row r="1880" spans="5:8" x14ac:dyDescent="0.2">
      <c r="E1880" s="155"/>
      <c r="F1880" s="155"/>
      <c r="H1880" s="155"/>
    </row>
    <row r="1881" spans="5:8" x14ac:dyDescent="0.2">
      <c r="E1881" s="155"/>
      <c r="F1881" s="155"/>
      <c r="H1881" s="155"/>
    </row>
    <row r="1882" spans="5:8" x14ac:dyDescent="0.2">
      <c r="E1882" s="155"/>
      <c r="F1882" s="155"/>
      <c r="H1882" s="155"/>
    </row>
    <row r="1883" spans="5:8" x14ac:dyDescent="0.2">
      <c r="E1883" s="155"/>
      <c r="F1883" s="155"/>
      <c r="H1883" s="155"/>
    </row>
    <row r="1884" spans="5:8" x14ac:dyDescent="0.2">
      <c r="E1884" s="155"/>
      <c r="F1884" s="155"/>
      <c r="H1884" s="155"/>
    </row>
    <row r="1885" spans="5:8" x14ac:dyDescent="0.2">
      <c r="E1885" s="155"/>
      <c r="F1885" s="155"/>
      <c r="H1885" s="155"/>
    </row>
    <row r="1886" spans="5:8" x14ac:dyDescent="0.2">
      <c r="E1886" s="155"/>
      <c r="F1886" s="155"/>
      <c r="H1886" s="155"/>
    </row>
    <row r="1887" spans="5:8" x14ac:dyDescent="0.2">
      <c r="E1887" s="155"/>
      <c r="F1887" s="155"/>
      <c r="H1887" s="155"/>
    </row>
    <row r="1888" spans="5:8" x14ac:dyDescent="0.2">
      <c r="E1888" s="155"/>
      <c r="F1888" s="155"/>
      <c r="H1888" s="155"/>
    </row>
    <row r="1889" spans="5:8" x14ac:dyDescent="0.2">
      <c r="E1889" s="155"/>
      <c r="F1889" s="155"/>
      <c r="H1889" s="155"/>
    </row>
    <row r="1890" spans="5:8" x14ac:dyDescent="0.2">
      <c r="E1890" s="155"/>
      <c r="F1890" s="155"/>
      <c r="H1890" s="155"/>
    </row>
    <row r="1891" spans="5:8" x14ac:dyDescent="0.2">
      <c r="E1891" s="155"/>
      <c r="F1891" s="155"/>
      <c r="H1891" s="155"/>
    </row>
    <row r="1892" spans="5:8" x14ac:dyDescent="0.2">
      <c r="E1892" s="155"/>
      <c r="F1892" s="155"/>
      <c r="H1892" s="155"/>
    </row>
    <row r="1893" spans="5:8" x14ac:dyDescent="0.2">
      <c r="E1893" s="155"/>
      <c r="F1893" s="155"/>
      <c r="H1893" s="155"/>
    </row>
    <row r="1894" spans="5:8" x14ac:dyDescent="0.2">
      <c r="E1894" s="155"/>
      <c r="F1894" s="155"/>
      <c r="H1894" s="155"/>
    </row>
    <row r="1895" spans="5:8" x14ac:dyDescent="0.2">
      <c r="E1895" s="155"/>
      <c r="F1895" s="155"/>
      <c r="H1895" s="155"/>
    </row>
    <row r="1896" spans="5:8" x14ac:dyDescent="0.2">
      <c r="E1896" s="155"/>
      <c r="F1896" s="155"/>
      <c r="H1896" s="155"/>
    </row>
    <row r="1897" spans="5:8" x14ac:dyDescent="0.2">
      <c r="E1897" s="155"/>
      <c r="F1897" s="155"/>
      <c r="H1897" s="155"/>
    </row>
    <row r="1898" spans="5:8" x14ac:dyDescent="0.2">
      <c r="E1898" s="155"/>
      <c r="F1898" s="155"/>
      <c r="H1898" s="155"/>
    </row>
    <row r="1899" spans="5:8" x14ac:dyDescent="0.2">
      <c r="E1899" s="155"/>
      <c r="F1899" s="155"/>
      <c r="H1899" s="155"/>
    </row>
    <row r="1900" spans="5:8" x14ac:dyDescent="0.2">
      <c r="E1900" s="155"/>
      <c r="F1900" s="155"/>
      <c r="H1900" s="155"/>
    </row>
    <row r="1901" spans="5:8" x14ac:dyDescent="0.2">
      <c r="E1901" s="155"/>
      <c r="F1901" s="155"/>
      <c r="H1901" s="155"/>
    </row>
    <row r="1902" spans="5:8" x14ac:dyDescent="0.2">
      <c r="E1902" s="155"/>
      <c r="F1902" s="155"/>
      <c r="H1902" s="155"/>
    </row>
    <row r="1903" spans="5:8" x14ac:dyDescent="0.2">
      <c r="E1903" s="155"/>
      <c r="F1903" s="155"/>
      <c r="H1903" s="155"/>
    </row>
    <row r="1904" spans="5:8" x14ac:dyDescent="0.2">
      <c r="E1904" s="155"/>
      <c r="F1904" s="155"/>
      <c r="H1904" s="155"/>
    </row>
    <row r="1905" spans="5:8" x14ac:dyDescent="0.2">
      <c r="E1905" s="155"/>
      <c r="F1905" s="155"/>
      <c r="H1905" s="155"/>
    </row>
    <row r="1906" spans="5:8" x14ac:dyDescent="0.2">
      <c r="E1906" s="155"/>
      <c r="F1906" s="155"/>
      <c r="H1906" s="155"/>
    </row>
    <row r="1907" spans="5:8" x14ac:dyDescent="0.2">
      <c r="E1907" s="155"/>
      <c r="F1907" s="155"/>
      <c r="H1907" s="155"/>
    </row>
    <row r="1908" spans="5:8" x14ac:dyDescent="0.2">
      <c r="E1908" s="155"/>
      <c r="F1908" s="155"/>
      <c r="H1908" s="155"/>
    </row>
    <row r="1909" spans="5:8" x14ac:dyDescent="0.2">
      <c r="E1909" s="155"/>
      <c r="F1909" s="155"/>
      <c r="H1909" s="155"/>
    </row>
    <row r="1910" spans="5:8" x14ac:dyDescent="0.2">
      <c r="E1910" s="155"/>
      <c r="F1910" s="155"/>
      <c r="H1910" s="155"/>
    </row>
    <row r="1911" spans="5:8" x14ac:dyDescent="0.2">
      <c r="E1911" s="155"/>
      <c r="F1911" s="155"/>
      <c r="H1911" s="155"/>
    </row>
    <row r="1912" spans="5:8" x14ac:dyDescent="0.2">
      <c r="E1912" s="155"/>
      <c r="F1912" s="155"/>
      <c r="H1912" s="155"/>
    </row>
    <row r="1913" spans="5:8" x14ac:dyDescent="0.2">
      <c r="E1913" s="155"/>
      <c r="F1913" s="155"/>
      <c r="H1913" s="155"/>
    </row>
    <row r="1914" spans="5:8" x14ac:dyDescent="0.2">
      <c r="E1914" s="155"/>
      <c r="F1914" s="155"/>
      <c r="H1914" s="155"/>
    </row>
    <row r="1915" spans="5:8" x14ac:dyDescent="0.2">
      <c r="E1915" s="155"/>
      <c r="F1915" s="155"/>
      <c r="H1915" s="155"/>
    </row>
    <row r="1916" spans="5:8" x14ac:dyDescent="0.2">
      <c r="E1916" s="155"/>
      <c r="F1916" s="155"/>
      <c r="H1916" s="155"/>
    </row>
    <row r="1917" spans="5:8" x14ac:dyDescent="0.2">
      <c r="E1917" s="155"/>
      <c r="F1917" s="155"/>
      <c r="H1917" s="155"/>
    </row>
    <row r="1918" spans="5:8" x14ac:dyDescent="0.2">
      <c r="E1918" s="155"/>
      <c r="F1918" s="155"/>
      <c r="H1918" s="155"/>
    </row>
    <row r="1919" spans="5:8" x14ac:dyDescent="0.2">
      <c r="E1919" s="155"/>
      <c r="F1919" s="155"/>
      <c r="H1919" s="155"/>
    </row>
    <row r="1920" spans="5:8" x14ac:dyDescent="0.2">
      <c r="E1920" s="155"/>
      <c r="F1920" s="155"/>
      <c r="H1920" s="155"/>
    </row>
    <row r="1921" spans="5:8" x14ac:dyDescent="0.2">
      <c r="E1921" s="155"/>
      <c r="F1921" s="155"/>
      <c r="H1921" s="155"/>
    </row>
    <row r="1922" spans="5:8" x14ac:dyDescent="0.2">
      <c r="E1922" s="155"/>
      <c r="F1922" s="155"/>
      <c r="H1922" s="155"/>
    </row>
    <row r="1923" spans="5:8" x14ac:dyDescent="0.2">
      <c r="E1923" s="155"/>
      <c r="F1923" s="155"/>
      <c r="H1923" s="155"/>
    </row>
    <row r="1924" spans="5:8" x14ac:dyDescent="0.2">
      <c r="E1924" s="155"/>
      <c r="F1924" s="155"/>
      <c r="H1924" s="155"/>
    </row>
    <row r="1925" spans="5:8" x14ac:dyDescent="0.2">
      <c r="E1925" s="155"/>
      <c r="F1925" s="155"/>
      <c r="H1925" s="155"/>
    </row>
    <row r="1926" spans="5:8" x14ac:dyDescent="0.2">
      <c r="E1926" s="155"/>
      <c r="F1926" s="155"/>
      <c r="H1926" s="155"/>
    </row>
    <row r="1927" spans="5:8" x14ac:dyDescent="0.2">
      <c r="E1927" s="155"/>
      <c r="F1927" s="155"/>
      <c r="H1927" s="155"/>
    </row>
    <row r="1928" spans="5:8" x14ac:dyDescent="0.2">
      <c r="E1928" s="155"/>
      <c r="F1928" s="155"/>
      <c r="H1928" s="155">
        <f t="shared" ref="H1928:H1936" si="146">G1928+(G1928*15%)</f>
        <v>0</v>
      </c>
    </row>
    <row r="1929" spans="5:8" x14ac:dyDescent="0.2">
      <c r="E1929" s="155"/>
      <c r="F1929" s="155"/>
      <c r="H1929" s="155">
        <f t="shared" si="146"/>
        <v>0</v>
      </c>
    </row>
    <row r="1930" spans="5:8" x14ac:dyDescent="0.2">
      <c r="E1930" s="155"/>
      <c r="F1930" s="155"/>
      <c r="H1930" s="155">
        <f t="shared" si="146"/>
        <v>0</v>
      </c>
    </row>
    <row r="1931" spans="5:8" x14ac:dyDescent="0.2">
      <c r="E1931" s="155"/>
      <c r="F1931" s="155"/>
      <c r="H1931" s="155">
        <f t="shared" si="146"/>
        <v>0</v>
      </c>
    </row>
    <row r="1932" spans="5:8" x14ac:dyDescent="0.2">
      <c r="E1932" s="155"/>
      <c r="F1932" s="155"/>
      <c r="H1932" s="155">
        <f t="shared" si="146"/>
        <v>0</v>
      </c>
    </row>
    <row r="1933" spans="5:8" x14ac:dyDescent="0.2">
      <c r="E1933" s="155"/>
      <c r="F1933" s="155"/>
      <c r="H1933" s="155">
        <f t="shared" si="146"/>
        <v>0</v>
      </c>
    </row>
    <row r="1934" spans="5:8" x14ac:dyDescent="0.2">
      <c r="E1934" s="155"/>
      <c r="F1934" s="155"/>
      <c r="H1934" s="155">
        <f t="shared" si="146"/>
        <v>0</v>
      </c>
    </row>
    <row r="1935" spans="5:8" x14ac:dyDescent="0.2">
      <c r="E1935" s="155"/>
      <c r="F1935" s="155"/>
      <c r="H1935" s="155">
        <f t="shared" si="146"/>
        <v>0</v>
      </c>
    </row>
    <row r="1936" spans="5:8" x14ac:dyDescent="0.2">
      <c r="E1936" s="155"/>
      <c r="F1936" s="155"/>
      <c r="H1936" s="155">
        <f t="shared" si="146"/>
        <v>0</v>
      </c>
    </row>
    <row r="1937" spans="5:8" x14ac:dyDescent="0.2">
      <c r="E1937" s="155"/>
      <c r="F1937" s="155"/>
      <c r="H1937" s="155"/>
    </row>
    <row r="1938" spans="5:8" x14ac:dyDescent="0.2">
      <c r="E1938" s="155"/>
      <c r="F1938" s="155"/>
      <c r="H1938" s="155"/>
    </row>
    <row r="1939" spans="5:8" x14ac:dyDescent="0.2">
      <c r="E1939" s="155"/>
      <c r="F1939" s="155"/>
      <c r="H1939" s="155"/>
    </row>
    <row r="1940" spans="5:8" x14ac:dyDescent="0.2">
      <c r="E1940" s="155"/>
      <c r="F1940" s="155"/>
      <c r="H1940" s="155"/>
    </row>
    <row r="1941" spans="5:8" x14ac:dyDescent="0.2">
      <c r="E1941" s="155"/>
      <c r="F1941" s="155"/>
      <c r="H1941" s="155"/>
    </row>
    <row r="1942" spans="5:8" x14ac:dyDescent="0.2">
      <c r="E1942" s="155"/>
      <c r="F1942" s="155"/>
      <c r="H1942" s="155"/>
    </row>
    <row r="1943" spans="5:8" x14ac:dyDescent="0.2">
      <c r="E1943" s="155"/>
      <c r="F1943" s="155"/>
      <c r="H1943" s="155"/>
    </row>
    <row r="1944" spans="5:8" x14ac:dyDescent="0.2">
      <c r="E1944" s="155"/>
      <c r="F1944" s="155"/>
      <c r="H1944" s="155"/>
    </row>
    <row r="1945" spans="5:8" x14ac:dyDescent="0.2">
      <c r="E1945" s="155"/>
      <c r="F1945" s="155"/>
      <c r="H1945" s="155"/>
    </row>
    <row r="1946" spans="5:8" x14ac:dyDescent="0.2">
      <c r="E1946" s="155"/>
      <c r="F1946" s="155"/>
      <c r="H1946" s="155"/>
    </row>
    <row r="1947" spans="5:8" x14ac:dyDescent="0.2">
      <c r="E1947" s="155"/>
      <c r="F1947" s="155"/>
      <c r="H1947" s="155"/>
    </row>
    <row r="1948" spans="5:8" x14ac:dyDescent="0.2">
      <c r="E1948" s="155"/>
      <c r="F1948" s="155"/>
      <c r="H1948" s="155"/>
    </row>
    <row r="1949" spans="5:8" x14ac:dyDescent="0.2">
      <c r="E1949" s="155"/>
      <c r="F1949" s="155"/>
      <c r="H1949" s="155"/>
    </row>
    <row r="1950" spans="5:8" x14ac:dyDescent="0.2">
      <c r="E1950" s="155"/>
      <c r="F1950" s="155"/>
      <c r="H1950" s="155"/>
    </row>
    <row r="1951" spans="5:8" x14ac:dyDescent="0.2">
      <c r="E1951" s="155"/>
      <c r="F1951" s="155"/>
      <c r="H1951" s="155"/>
    </row>
    <row r="1952" spans="5:8" x14ac:dyDescent="0.2">
      <c r="E1952" s="155"/>
      <c r="F1952" s="155"/>
      <c r="H1952" s="155"/>
    </row>
    <row r="1953" spans="5:8" x14ac:dyDescent="0.2">
      <c r="E1953" s="155"/>
      <c r="F1953" s="155"/>
      <c r="H1953" s="155"/>
    </row>
    <row r="1954" spans="5:8" x14ac:dyDescent="0.2">
      <c r="E1954" s="155"/>
      <c r="F1954" s="155"/>
      <c r="H1954" s="155"/>
    </row>
    <row r="1955" spans="5:8" x14ac:dyDescent="0.2">
      <c r="E1955" s="155"/>
      <c r="F1955" s="155"/>
      <c r="H1955" s="155"/>
    </row>
    <row r="1956" spans="5:8" x14ac:dyDescent="0.2">
      <c r="E1956" s="155"/>
      <c r="F1956" s="155"/>
      <c r="H1956" s="155"/>
    </row>
    <row r="1957" spans="5:8" x14ac:dyDescent="0.2">
      <c r="E1957" s="155"/>
      <c r="F1957" s="155"/>
      <c r="H1957" s="155"/>
    </row>
    <row r="1958" spans="5:8" x14ac:dyDescent="0.2">
      <c r="E1958" s="155"/>
      <c r="F1958" s="155"/>
      <c r="H1958" s="155"/>
    </row>
    <row r="1959" spans="5:8" x14ac:dyDescent="0.2">
      <c r="E1959" s="155"/>
      <c r="F1959" s="155"/>
      <c r="H1959" s="155"/>
    </row>
    <row r="1960" spans="5:8" x14ac:dyDescent="0.2">
      <c r="E1960" s="155"/>
      <c r="F1960" s="155"/>
      <c r="H1960" s="155"/>
    </row>
    <row r="1961" spans="5:8" x14ac:dyDescent="0.2">
      <c r="E1961" s="155"/>
      <c r="F1961" s="155"/>
      <c r="H1961" s="155"/>
    </row>
    <row r="1962" spans="5:8" x14ac:dyDescent="0.2">
      <c r="E1962" s="155"/>
      <c r="F1962" s="155"/>
      <c r="H1962" s="155"/>
    </row>
    <row r="1963" spans="5:8" x14ac:dyDescent="0.2">
      <c r="E1963" s="155"/>
      <c r="F1963" s="155"/>
      <c r="H1963" s="155"/>
    </row>
    <row r="1964" spans="5:8" x14ac:dyDescent="0.2">
      <c r="E1964" s="155"/>
      <c r="F1964" s="155"/>
      <c r="H1964" s="155"/>
    </row>
    <row r="1965" spans="5:8" x14ac:dyDescent="0.2">
      <c r="E1965" s="155"/>
      <c r="F1965" s="155"/>
      <c r="H1965" s="155"/>
    </row>
    <row r="1966" spans="5:8" x14ac:dyDescent="0.2">
      <c r="E1966" s="155"/>
      <c r="F1966" s="155"/>
      <c r="H1966" s="155"/>
    </row>
    <row r="1967" spans="5:8" x14ac:dyDescent="0.2">
      <c r="E1967" s="155"/>
      <c r="F1967" s="155"/>
      <c r="H1967" s="155"/>
    </row>
    <row r="1968" spans="5:8" x14ac:dyDescent="0.2">
      <c r="E1968" s="155"/>
      <c r="F1968" s="155"/>
      <c r="H1968" s="155"/>
    </row>
    <row r="1969" spans="5:8" x14ac:dyDescent="0.2">
      <c r="E1969" s="155"/>
      <c r="F1969" s="155"/>
      <c r="H1969" s="155"/>
    </row>
    <row r="1970" spans="5:8" x14ac:dyDescent="0.2">
      <c r="E1970" s="155"/>
      <c r="F1970" s="155"/>
      <c r="H1970" s="155"/>
    </row>
    <row r="1971" spans="5:8" x14ac:dyDescent="0.2">
      <c r="E1971" s="155"/>
      <c r="F1971" s="155"/>
      <c r="H1971" s="155"/>
    </row>
    <row r="1972" spans="5:8" x14ac:dyDescent="0.2">
      <c r="E1972" s="155"/>
      <c r="F1972" s="155"/>
      <c r="H1972" s="155"/>
    </row>
    <row r="1973" spans="5:8" x14ac:dyDescent="0.2">
      <c r="E1973" s="155"/>
      <c r="F1973" s="155"/>
      <c r="H1973" s="155"/>
    </row>
    <row r="1974" spans="5:8" x14ac:dyDescent="0.2">
      <c r="E1974" s="155"/>
      <c r="F1974" s="155"/>
      <c r="H1974" s="155"/>
    </row>
    <row r="1975" spans="5:8" x14ac:dyDescent="0.2">
      <c r="E1975" s="155"/>
      <c r="F1975" s="155"/>
      <c r="H1975" s="155"/>
    </row>
    <row r="1976" spans="5:8" x14ac:dyDescent="0.2">
      <c r="E1976" s="155"/>
      <c r="F1976" s="155"/>
      <c r="H1976" s="155"/>
    </row>
    <row r="1977" spans="5:8" x14ac:dyDescent="0.2">
      <c r="E1977" s="155"/>
      <c r="F1977" s="155"/>
      <c r="H1977" s="155"/>
    </row>
    <row r="1978" spans="5:8" x14ac:dyDescent="0.2">
      <c r="E1978" s="155"/>
      <c r="F1978" s="155"/>
      <c r="H1978" s="155"/>
    </row>
    <row r="1979" spans="5:8" x14ac:dyDescent="0.2">
      <c r="E1979" s="155"/>
      <c r="F1979" s="155"/>
      <c r="H1979" s="155"/>
    </row>
    <row r="1980" spans="5:8" x14ac:dyDescent="0.2">
      <c r="E1980" s="155"/>
      <c r="F1980" s="155"/>
      <c r="H1980" s="155"/>
    </row>
    <row r="1981" spans="5:8" x14ac:dyDescent="0.2">
      <c r="E1981" s="155"/>
      <c r="F1981" s="155"/>
      <c r="H1981" s="155"/>
    </row>
    <row r="1982" spans="5:8" x14ac:dyDescent="0.2">
      <c r="E1982" s="155"/>
      <c r="F1982" s="155"/>
      <c r="H1982" s="155"/>
    </row>
    <row r="1983" spans="5:8" x14ac:dyDescent="0.2">
      <c r="E1983" s="155"/>
      <c r="F1983" s="155"/>
      <c r="H1983" s="155"/>
    </row>
    <row r="1984" spans="5:8" x14ac:dyDescent="0.2">
      <c r="E1984" s="155"/>
      <c r="F1984" s="155"/>
      <c r="H1984" s="155"/>
    </row>
    <row r="1985" spans="5:8" x14ac:dyDescent="0.2">
      <c r="E1985" s="155"/>
      <c r="F1985" s="155"/>
      <c r="H1985" s="155"/>
    </row>
    <row r="1986" spans="5:8" x14ac:dyDescent="0.2">
      <c r="E1986" s="155"/>
      <c r="F1986" s="155"/>
      <c r="H1986" s="155"/>
    </row>
    <row r="1987" spans="5:8" x14ac:dyDescent="0.2">
      <c r="E1987" s="155"/>
      <c r="F1987" s="155"/>
      <c r="H1987" s="155"/>
    </row>
    <row r="1988" spans="5:8" x14ac:dyDescent="0.2">
      <c r="E1988" s="155"/>
      <c r="F1988" s="155"/>
      <c r="H1988" s="155"/>
    </row>
    <row r="1989" spans="5:8" x14ac:dyDescent="0.2">
      <c r="E1989" s="155"/>
      <c r="F1989" s="155"/>
      <c r="H1989" s="155"/>
    </row>
    <row r="1990" spans="5:8" x14ac:dyDescent="0.2">
      <c r="E1990" s="155"/>
      <c r="F1990" s="155"/>
      <c r="H1990" s="155"/>
    </row>
    <row r="1991" spans="5:8" x14ac:dyDescent="0.2">
      <c r="E1991" s="155"/>
      <c r="F1991" s="155"/>
      <c r="H1991" s="155"/>
    </row>
    <row r="1992" spans="5:8" x14ac:dyDescent="0.2">
      <c r="E1992" s="155"/>
      <c r="F1992" s="155"/>
      <c r="H1992" s="155"/>
    </row>
    <row r="1993" spans="5:8" x14ac:dyDescent="0.2">
      <c r="E1993" s="155"/>
      <c r="F1993" s="155"/>
      <c r="H1993" s="155"/>
    </row>
    <row r="1994" spans="5:8" x14ac:dyDescent="0.2">
      <c r="E1994" s="155"/>
      <c r="F1994" s="155"/>
      <c r="H1994" s="155"/>
    </row>
    <row r="1995" spans="5:8" x14ac:dyDescent="0.2">
      <c r="E1995" s="155"/>
      <c r="F1995" s="155"/>
      <c r="H1995" s="155"/>
    </row>
    <row r="1996" spans="5:8" x14ac:dyDescent="0.2">
      <c r="E1996" s="155"/>
      <c r="F1996" s="155"/>
      <c r="H1996" s="155"/>
    </row>
    <row r="1997" spans="5:8" x14ac:dyDescent="0.2">
      <c r="E1997" s="155"/>
      <c r="F1997" s="155"/>
      <c r="H1997" s="155"/>
    </row>
    <row r="1998" spans="5:8" x14ac:dyDescent="0.2">
      <c r="E1998" s="155"/>
      <c r="F1998" s="155"/>
      <c r="H1998" s="155"/>
    </row>
    <row r="1999" spans="5:8" x14ac:dyDescent="0.2">
      <c r="E1999" s="155"/>
      <c r="F1999" s="155"/>
      <c r="H1999" s="155"/>
    </row>
    <row r="2000" spans="5:8" x14ac:dyDescent="0.2">
      <c r="E2000" s="155"/>
      <c r="F2000" s="155"/>
      <c r="H2000" s="155"/>
    </row>
    <row r="2001" spans="5:8" x14ac:dyDescent="0.2">
      <c r="E2001" s="155"/>
      <c r="F2001" s="155"/>
      <c r="H2001" s="155"/>
    </row>
    <row r="2002" spans="5:8" x14ac:dyDescent="0.2">
      <c r="E2002" s="155"/>
      <c r="F2002" s="155"/>
      <c r="H2002" s="155"/>
    </row>
    <row r="2003" spans="5:8" x14ac:dyDescent="0.2">
      <c r="E2003" s="155"/>
      <c r="F2003" s="155"/>
      <c r="H2003" s="155"/>
    </row>
    <row r="2004" spans="5:8" x14ac:dyDescent="0.2">
      <c r="E2004" s="155"/>
      <c r="F2004" s="155"/>
      <c r="H2004" s="155"/>
    </row>
    <row r="2005" spans="5:8" x14ac:dyDescent="0.2">
      <c r="E2005" s="155"/>
      <c r="F2005" s="155"/>
      <c r="H2005" s="155"/>
    </row>
    <row r="2006" spans="5:8" x14ac:dyDescent="0.2">
      <c r="E2006" s="155"/>
      <c r="F2006" s="155"/>
      <c r="H2006" s="155"/>
    </row>
    <row r="2007" spans="5:8" x14ac:dyDescent="0.2">
      <c r="E2007" s="155"/>
      <c r="F2007" s="155"/>
      <c r="H2007" s="155"/>
    </row>
    <row r="2008" spans="5:8" x14ac:dyDescent="0.2">
      <c r="E2008" s="155"/>
      <c r="F2008" s="155"/>
      <c r="H2008" s="155"/>
    </row>
    <row r="2009" spans="5:8" x14ac:dyDescent="0.2">
      <c r="E2009" s="155"/>
      <c r="F2009" s="155"/>
      <c r="H2009" s="155"/>
    </row>
    <row r="2010" spans="5:8" x14ac:dyDescent="0.2">
      <c r="E2010" s="155"/>
      <c r="F2010" s="155"/>
      <c r="H2010" s="155"/>
    </row>
    <row r="2011" spans="5:8" x14ac:dyDescent="0.2">
      <c r="E2011" s="155"/>
      <c r="F2011" s="155"/>
      <c r="H2011" s="155"/>
    </row>
    <row r="2012" spans="5:8" x14ac:dyDescent="0.2">
      <c r="E2012" s="155"/>
      <c r="F2012" s="155"/>
      <c r="H2012" s="155"/>
    </row>
    <row r="2013" spans="5:8" x14ac:dyDescent="0.2">
      <c r="E2013" s="155"/>
      <c r="F2013" s="155"/>
      <c r="H2013" s="155"/>
    </row>
    <row r="2014" spans="5:8" x14ac:dyDescent="0.2">
      <c r="E2014" s="155"/>
      <c r="F2014" s="155"/>
      <c r="H2014" s="155"/>
    </row>
    <row r="2015" spans="5:8" x14ac:dyDescent="0.2">
      <c r="E2015" s="155"/>
      <c r="F2015" s="155"/>
      <c r="H2015" s="155"/>
    </row>
    <row r="2016" spans="5:8" x14ac:dyDescent="0.2">
      <c r="E2016" s="155"/>
      <c r="F2016" s="155"/>
      <c r="H2016" s="155"/>
    </row>
    <row r="2017" spans="5:8" x14ac:dyDescent="0.2">
      <c r="E2017" s="155"/>
      <c r="F2017" s="155"/>
      <c r="H2017" s="155"/>
    </row>
    <row r="2018" spans="5:8" x14ac:dyDescent="0.2">
      <c r="E2018" s="155"/>
      <c r="F2018" s="155"/>
      <c r="H2018" s="155"/>
    </row>
    <row r="2019" spans="5:8" x14ac:dyDescent="0.2">
      <c r="E2019" s="155"/>
      <c r="F2019" s="155"/>
      <c r="H2019" s="155"/>
    </row>
    <row r="2020" spans="5:8" x14ac:dyDescent="0.2">
      <c r="E2020" s="155"/>
      <c r="F2020" s="155"/>
      <c r="H2020" s="155"/>
    </row>
    <row r="2021" spans="5:8" x14ac:dyDescent="0.2">
      <c r="E2021" s="155"/>
      <c r="F2021" s="155"/>
      <c r="H2021" s="155"/>
    </row>
    <row r="2022" spans="5:8" x14ac:dyDescent="0.2">
      <c r="E2022" s="155"/>
      <c r="F2022" s="155"/>
      <c r="H2022" s="155"/>
    </row>
    <row r="2023" spans="5:8" x14ac:dyDescent="0.2">
      <c r="E2023" s="155"/>
      <c r="F2023" s="155"/>
      <c r="H2023" s="155"/>
    </row>
    <row r="2024" spans="5:8" x14ac:dyDescent="0.2">
      <c r="E2024" s="155"/>
      <c r="F2024" s="155"/>
      <c r="H2024" s="155"/>
    </row>
    <row r="2025" spans="5:8" x14ac:dyDescent="0.2">
      <c r="E2025" s="155"/>
      <c r="F2025" s="155"/>
      <c r="H2025" s="155"/>
    </row>
    <row r="2026" spans="5:8" x14ac:dyDescent="0.2">
      <c r="E2026" s="155"/>
      <c r="F2026" s="155"/>
      <c r="H2026" s="155"/>
    </row>
    <row r="2027" spans="5:8" x14ac:dyDescent="0.2">
      <c r="E2027" s="155"/>
      <c r="F2027" s="155"/>
      <c r="H2027" s="155"/>
    </row>
    <row r="2028" spans="5:8" x14ac:dyDescent="0.2">
      <c r="E2028" s="155"/>
      <c r="F2028" s="155"/>
      <c r="H2028" s="155"/>
    </row>
    <row r="2029" spans="5:8" x14ac:dyDescent="0.2">
      <c r="E2029" s="155"/>
      <c r="F2029" s="155"/>
      <c r="H2029" s="155"/>
    </row>
    <row r="2030" spans="5:8" x14ac:dyDescent="0.2">
      <c r="E2030" s="155"/>
      <c r="F2030" s="155"/>
      <c r="H2030" s="155"/>
    </row>
    <row r="2031" spans="5:8" x14ac:dyDescent="0.2">
      <c r="E2031" s="155"/>
      <c r="F2031" s="155"/>
      <c r="H2031" s="155"/>
    </row>
    <row r="2032" spans="5:8" x14ac:dyDescent="0.2">
      <c r="E2032" s="155"/>
      <c r="F2032" s="155"/>
      <c r="H2032" s="155"/>
    </row>
    <row r="2033" spans="5:8" x14ac:dyDescent="0.2">
      <c r="E2033" s="155"/>
      <c r="F2033" s="155"/>
      <c r="H2033" s="155"/>
    </row>
    <row r="2034" spans="5:8" x14ac:dyDescent="0.2">
      <c r="E2034" s="155"/>
      <c r="F2034" s="155"/>
      <c r="H2034" s="155"/>
    </row>
    <row r="2035" spans="5:8" x14ac:dyDescent="0.2">
      <c r="E2035" s="155"/>
      <c r="F2035" s="155"/>
      <c r="H2035" s="155"/>
    </row>
    <row r="2036" spans="5:8" x14ac:dyDescent="0.2">
      <c r="E2036" s="155"/>
      <c r="F2036" s="155"/>
      <c r="H2036" s="155"/>
    </row>
    <row r="2037" spans="5:8" x14ac:dyDescent="0.2">
      <c r="E2037" s="155"/>
      <c r="F2037" s="155"/>
      <c r="H2037" s="155"/>
    </row>
    <row r="2038" spans="5:8" x14ac:dyDescent="0.2">
      <c r="E2038" s="155"/>
      <c r="F2038" s="155"/>
      <c r="H2038" s="155"/>
    </row>
    <row r="2039" spans="5:8" x14ac:dyDescent="0.2">
      <c r="E2039" s="155"/>
      <c r="F2039" s="155"/>
      <c r="H2039" s="155"/>
    </row>
    <row r="2040" spans="5:8" x14ac:dyDescent="0.2">
      <c r="E2040" s="155"/>
      <c r="F2040" s="155"/>
      <c r="H2040" s="155"/>
    </row>
    <row r="2041" spans="5:8" x14ac:dyDescent="0.2">
      <c r="E2041" s="155"/>
      <c r="F2041" s="155"/>
      <c r="H2041" s="155"/>
    </row>
    <row r="2042" spans="5:8" x14ac:dyDescent="0.2">
      <c r="E2042" s="155"/>
      <c r="F2042" s="155"/>
      <c r="H2042" s="155"/>
    </row>
    <row r="2043" spans="5:8" x14ac:dyDescent="0.2">
      <c r="E2043" s="155"/>
      <c r="F2043" s="155"/>
      <c r="H2043" s="155"/>
    </row>
    <row r="2044" spans="5:8" x14ac:dyDescent="0.2">
      <c r="E2044" s="155"/>
      <c r="F2044" s="155"/>
      <c r="H2044" s="155"/>
    </row>
    <row r="2045" spans="5:8" x14ac:dyDescent="0.2">
      <c r="E2045" s="155"/>
      <c r="F2045" s="155"/>
      <c r="H2045" s="155"/>
    </row>
    <row r="2046" spans="5:8" x14ac:dyDescent="0.2">
      <c r="E2046" s="155"/>
      <c r="F2046" s="155"/>
      <c r="H2046" s="155"/>
    </row>
    <row r="2047" spans="5:8" x14ac:dyDescent="0.2">
      <c r="E2047" s="155"/>
      <c r="F2047" s="155"/>
      <c r="H2047" s="155"/>
    </row>
    <row r="2048" spans="5:8" x14ac:dyDescent="0.2">
      <c r="E2048" s="155"/>
      <c r="F2048" s="155"/>
      <c r="H2048" s="155"/>
    </row>
    <row r="2049" spans="5:8" x14ac:dyDescent="0.2">
      <c r="E2049" s="155"/>
      <c r="F2049" s="155"/>
      <c r="H2049" s="155"/>
    </row>
    <row r="2050" spans="5:8" x14ac:dyDescent="0.2">
      <c r="E2050" s="155"/>
      <c r="F2050" s="155"/>
      <c r="H2050" s="155"/>
    </row>
    <row r="2051" spans="5:8" x14ac:dyDescent="0.2">
      <c r="E2051" s="155"/>
      <c r="F2051" s="155"/>
      <c r="H2051" s="155"/>
    </row>
    <row r="2052" spans="5:8" x14ac:dyDescent="0.2">
      <c r="E2052" s="155"/>
      <c r="F2052" s="155"/>
      <c r="H2052" s="155"/>
    </row>
    <row r="2053" spans="5:8" x14ac:dyDescent="0.2">
      <c r="E2053" s="155"/>
      <c r="F2053" s="155"/>
      <c r="H2053" s="155"/>
    </row>
    <row r="2054" spans="5:8" x14ac:dyDescent="0.2">
      <c r="E2054" s="155"/>
      <c r="F2054" s="155"/>
      <c r="H2054" s="155"/>
    </row>
    <row r="2055" spans="5:8" x14ac:dyDescent="0.2">
      <c r="E2055" s="155"/>
      <c r="F2055" s="155"/>
      <c r="H2055" s="155"/>
    </row>
    <row r="2056" spans="5:8" x14ac:dyDescent="0.2">
      <c r="E2056" s="155"/>
      <c r="F2056" s="155"/>
      <c r="H2056" s="155"/>
    </row>
    <row r="2057" spans="5:8" x14ac:dyDescent="0.2">
      <c r="E2057" s="155"/>
      <c r="F2057" s="155"/>
      <c r="H2057" s="155"/>
    </row>
    <row r="2058" spans="5:8" x14ac:dyDescent="0.2">
      <c r="E2058" s="155"/>
      <c r="F2058" s="155"/>
      <c r="H2058" s="155"/>
    </row>
    <row r="2059" spans="5:8" x14ac:dyDescent="0.2">
      <c r="E2059" s="155"/>
      <c r="F2059" s="155"/>
      <c r="H2059" s="155"/>
    </row>
    <row r="2060" spans="5:8" x14ac:dyDescent="0.2">
      <c r="E2060" s="155"/>
      <c r="F2060" s="155"/>
      <c r="H2060" s="155"/>
    </row>
    <row r="2061" spans="5:8" x14ac:dyDescent="0.2">
      <c r="E2061" s="155"/>
      <c r="F2061" s="155"/>
      <c r="H2061" s="155"/>
    </row>
    <row r="2062" spans="5:8" x14ac:dyDescent="0.2">
      <c r="E2062" s="155"/>
      <c r="F2062" s="155"/>
      <c r="H2062" s="155"/>
    </row>
    <row r="2063" spans="5:8" x14ac:dyDescent="0.2">
      <c r="E2063" s="155"/>
      <c r="F2063" s="155"/>
      <c r="H2063" s="155"/>
    </row>
    <row r="2064" spans="5:8" x14ac:dyDescent="0.2">
      <c r="E2064" s="155"/>
      <c r="F2064" s="155"/>
      <c r="H2064" s="155"/>
    </row>
    <row r="2065" spans="5:8" x14ac:dyDescent="0.2">
      <c r="E2065" s="155"/>
      <c r="F2065" s="155"/>
      <c r="H2065" s="155"/>
    </row>
    <row r="2066" spans="5:8" x14ac:dyDescent="0.2">
      <c r="E2066" s="155"/>
      <c r="F2066" s="155"/>
      <c r="H2066" s="155"/>
    </row>
    <row r="2067" spans="5:8" x14ac:dyDescent="0.2">
      <c r="E2067" s="155"/>
      <c r="F2067" s="155"/>
      <c r="H2067" s="155"/>
    </row>
    <row r="2068" spans="5:8" x14ac:dyDescent="0.2">
      <c r="E2068" s="155"/>
      <c r="F2068" s="155"/>
      <c r="H2068" s="155"/>
    </row>
    <row r="2069" spans="5:8" x14ac:dyDescent="0.2">
      <c r="E2069" s="155"/>
      <c r="F2069" s="155"/>
      <c r="H2069" s="155"/>
    </row>
    <row r="2070" spans="5:8" x14ac:dyDescent="0.2">
      <c r="E2070" s="155"/>
      <c r="F2070" s="155"/>
      <c r="H2070" s="155"/>
    </row>
    <row r="2071" spans="5:8" x14ac:dyDescent="0.2">
      <c r="E2071" s="155"/>
      <c r="F2071" s="155"/>
      <c r="H2071" s="155"/>
    </row>
    <row r="2072" spans="5:8" x14ac:dyDescent="0.2">
      <c r="E2072" s="155"/>
      <c r="F2072" s="155"/>
      <c r="H2072" s="155"/>
    </row>
    <row r="2073" spans="5:8" x14ac:dyDescent="0.2">
      <c r="E2073" s="155"/>
      <c r="F2073" s="155"/>
      <c r="H2073" s="155"/>
    </row>
    <row r="2074" spans="5:8" x14ac:dyDescent="0.2">
      <c r="E2074" s="155"/>
      <c r="F2074" s="155"/>
      <c r="H2074" s="155"/>
    </row>
    <row r="2075" spans="5:8" x14ac:dyDescent="0.2">
      <c r="E2075" s="155"/>
      <c r="F2075" s="155"/>
      <c r="H2075" s="155"/>
    </row>
    <row r="2076" spans="5:8" x14ac:dyDescent="0.2">
      <c r="E2076" s="155"/>
      <c r="F2076" s="155"/>
      <c r="H2076" s="155"/>
    </row>
    <row r="2077" spans="5:8" x14ac:dyDescent="0.2">
      <c r="E2077" s="155"/>
      <c r="F2077" s="155"/>
      <c r="H2077" s="155"/>
    </row>
    <row r="2078" spans="5:8" x14ac:dyDescent="0.2">
      <c r="E2078" s="155"/>
      <c r="F2078" s="155"/>
      <c r="H2078" s="155"/>
    </row>
    <row r="2079" spans="5:8" x14ac:dyDescent="0.2">
      <c r="E2079" s="155"/>
      <c r="F2079" s="155"/>
      <c r="H2079" s="155"/>
    </row>
    <row r="2080" spans="5:8" x14ac:dyDescent="0.2">
      <c r="E2080" s="155"/>
      <c r="F2080" s="155"/>
      <c r="H2080" s="155"/>
    </row>
    <row r="2081" spans="5:8" x14ac:dyDescent="0.2">
      <c r="E2081" s="155"/>
      <c r="F2081" s="155"/>
      <c r="H2081" s="155"/>
    </row>
    <row r="2082" spans="5:8" x14ac:dyDescent="0.2">
      <c r="E2082" s="155"/>
      <c r="F2082" s="155"/>
      <c r="H2082" s="155"/>
    </row>
    <row r="2083" spans="5:8" x14ac:dyDescent="0.2">
      <c r="E2083" s="155"/>
      <c r="F2083" s="155"/>
      <c r="H2083" s="155"/>
    </row>
    <row r="2084" spans="5:8" x14ac:dyDescent="0.2">
      <c r="E2084" s="155"/>
      <c r="F2084" s="155"/>
      <c r="H2084" s="155"/>
    </row>
    <row r="2085" spans="5:8" x14ac:dyDescent="0.2">
      <c r="E2085" s="155"/>
      <c r="F2085" s="155"/>
      <c r="H2085" s="155"/>
    </row>
    <row r="2086" spans="5:8" x14ac:dyDescent="0.2">
      <c r="E2086" s="155"/>
      <c r="F2086" s="155"/>
      <c r="H2086" s="155"/>
    </row>
    <row r="2087" spans="5:8" x14ac:dyDescent="0.2">
      <c r="E2087" s="155"/>
      <c r="F2087" s="155"/>
      <c r="H2087" s="155"/>
    </row>
    <row r="2088" spans="5:8" x14ac:dyDescent="0.2">
      <c r="E2088" s="155"/>
      <c r="F2088" s="155"/>
      <c r="H2088" s="155"/>
    </row>
    <row r="2089" spans="5:8" x14ac:dyDescent="0.2">
      <c r="E2089" s="155"/>
      <c r="F2089" s="155"/>
      <c r="H2089" s="155"/>
    </row>
    <row r="2090" spans="5:8" x14ac:dyDescent="0.2">
      <c r="E2090" s="155"/>
      <c r="F2090" s="155"/>
      <c r="H2090" s="155"/>
    </row>
    <row r="2091" spans="5:8" x14ac:dyDescent="0.2">
      <c r="E2091" s="155"/>
      <c r="F2091" s="155"/>
      <c r="H2091" s="155"/>
    </row>
    <row r="2092" spans="5:8" x14ac:dyDescent="0.2">
      <c r="E2092" s="155"/>
      <c r="F2092" s="155"/>
      <c r="H2092" s="155"/>
    </row>
    <row r="2093" spans="5:8" x14ac:dyDescent="0.2">
      <c r="E2093" s="155"/>
      <c r="F2093" s="155"/>
      <c r="H2093" s="155"/>
    </row>
    <row r="2094" spans="5:8" x14ac:dyDescent="0.2">
      <c r="E2094" s="155"/>
      <c r="F2094" s="155"/>
      <c r="H2094" s="155"/>
    </row>
    <row r="2095" spans="5:8" x14ac:dyDescent="0.2">
      <c r="E2095" s="155"/>
      <c r="F2095" s="155"/>
      <c r="H2095" s="155"/>
    </row>
    <row r="2096" spans="5:8" x14ac:dyDescent="0.2">
      <c r="E2096" s="155"/>
      <c r="F2096" s="155"/>
      <c r="H2096" s="155"/>
    </row>
    <row r="2097" spans="5:8" x14ac:dyDescent="0.2">
      <c r="E2097" s="155"/>
      <c r="F2097" s="155"/>
      <c r="H2097" s="155"/>
    </row>
    <row r="2098" spans="5:8" x14ac:dyDescent="0.2">
      <c r="E2098" s="155"/>
      <c r="F2098" s="155"/>
      <c r="H2098" s="155"/>
    </row>
    <row r="2099" spans="5:8" x14ac:dyDescent="0.2">
      <c r="E2099" s="155"/>
      <c r="F2099" s="155"/>
      <c r="H2099" s="155"/>
    </row>
    <row r="2100" spans="5:8" x14ac:dyDescent="0.2">
      <c r="E2100" s="155"/>
      <c r="F2100" s="155"/>
      <c r="H2100" s="155"/>
    </row>
    <row r="2101" spans="5:8" x14ac:dyDescent="0.2">
      <c r="E2101" s="155"/>
      <c r="F2101" s="155"/>
      <c r="H2101" s="155"/>
    </row>
    <row r="2102" spans="5:8" x14ac:dyDescent="0.2">
      <c r="E2102" s="155"/>
      <c r="F2102" s="155"/>
      <c r="H2102" s="155"/>
    </row>
    <row r="2103" spans="5:8" x14ac:dyDescent="0.2">
      <c r="E2103" s="155"/>
      <c r="F2103" s="155"/>
      <c r="H2103" s="155"/>
    </row>
    <row r="2104" spans="5:8" x14ac:dyDescent="0.2">
      <c r="E2104" s="155"/>
      <c r="F2104" s="155"/>
      <c r="H2104" s="155"/>
    </row>
    <row r="2105" spans="5:8" x14ac:dyDescent="0.2">
      <c r="E2105" s="155"/>
      <c r="F2105" s="155"/>
      <c r="H2105" s="155"/>
    </row>
    <row r="2106" spans="5:8" x14ac:dyDescent="0.2">
      <c r="E2106" s="155"/>
      <c r="F2106" s="155"/>
      <c r="H2106" s="155"/>
    </row>
    <row r="2107" spans="5:8" x14ac:dyDescent="0.2">
      <c r="E2107" s="155"/>
      <c r="F2107" s="155"/>
      <c r="H2107" s="155"/>
    </row>
    <row r="2108" spans="5:8" x14ac:dyDescent="0.2">
      <c r="E2108" s="155"/>
      <c r="F2108" s="155"/>
      <c r="H2108" s="155"/>
    </row>
    <row r="2109" spans="5:8" x14ac:dyDescent="0.2">
      <c r="E2109" s="155"/>
      <c r="F2109" s="155"/>
      <c r="H2109" s="155"/>
    </row>
    <row r="2110" spans="5:8" x14ac:dyDescent="0.2">
      <c r="E2110" s="155"/>
      <c r="F2110" s="155"/>
      <c r="H2110" s="155"/>
    </row>
    <row r="2111" spans="5:8" x14ac:dyDescent="0.2">
      <c r="E2111" s="155"/>
      <c r="F2111" s="155"/>
      <c r="H2111" s="155"/>
    </row>
    <row r="2112" spans="5:8" x14ac:dyDescent="0.2">
      <c r="E2112" s="155"/>
      <c r="F2112" s="155"/>
      <c r="H2112" s="155"/>
    </row>
    <row r="2113" spans="5:8" x14ac:dyDescent="0.2">
      <c r="E2113" s="155"/>
      <c r="F2113" s="155"/>
      <c r="H2113" s="155"/>
    </row>
    <row r="2114" spans="5:8" x14ac:dyDescent="0.2">
      <c r="E2114" s="155"/>
      <c r="F2114" s="155"/>
      <c r="H2114" s="155"/>
    </row>
    <row r="2115" spans="5:8" x14ac:dyDescent="0.2">
      <c r="E2115" s="155"/>
      <c r="F2115" s="155"/>
      <c r="H2115" s="155"/>
    </row>
    <row r="2116" spans="5:8" x14ac:dyDescent="0.2">
      <c r="E2116" s="155"/>
      <c r="F2116" s="155"/>
      <c r="H2116" s="155"/>
    </row>
    <row r="2117" spans="5:8" x14ac:dyDescent="0.2">
      <c r="E2117" s="155"/>
      <c r="F2117" s="155"/>
      <c r="H2117" s="155"/>
    </row>
    <row r="2118" spans="5:8" x14ac:dyDescent="0.2">
      <c r="E2118" s="155"/>
      <c r="F2118" s="155"/>
      <c r="H2118" s="155"/>
    </row>
    <row r="2119" spans="5:8" x14ac:dyDescent="0.2">
      <c r="E2119" s="155"/>
      <c r="F2119" s="155"/>
      <c r="H2119" s="155"/>
    </row>
    <row r="2120" spans="5:8" x14ac:dyDescent="0.2">
      <c r="E2120" s="155"/>
      <c r="F2120" s="155"/>
      <c r="H2120" s="155"/>
    </row>
    <row r="2121" spans="5:8" x14ac:dyDescent="0.2">
      <c r="E2121" s="155"/>
      <c r="F2121" s="155"/>
      <c r="H2121" s="155"/>
    </row>
    <row r="2122" spans="5:8" x14ac:dyDescent="0.2">
      <c r="E2122" s="155"/>
      <c r="F2122" s="155"/>
      <c r="H2122" s="155"/>
    </row>
    <row r="2123" spans="5:8" x14ac:dyDescent="0.2">
      <c r="E2123" s="155"/>
      <c r="F2123" s="155"/>
      <c r="H2123" s="155"/>
    </row>
    <row r="2124" spans="5:8" x14ac:dyDescent="0.2">
      <c r="E2124" s="155"/>
      <c r="F2124" s="155"/>
      <c r="H2124" s="155"/>
    </row>
    <row r="2125" spans="5:8" x14ac:dyDescent="0.2">
      <c r="E2125" s="155"/>
      <c r="F2125" s="155"/>
      <c r="H2125" s="155"/>
    </row>
    <row r="2126" spans="5:8" x14ac:dyDescent="0.2">
      <c r="E2126" s="155"/>
      <c r="F2126" s="155"/>
      <c r="H2126" s="155"/>
    </row>
    <row r="2127" spans="5:8" x14ac:dyDescent="0.2">
      <c r="E2127" s="155"/>
      <c r="F2127" s="155"/>
      <c r="H2127" s="155"/>
    </row>
    <row r="2128" spans="5:8" x14ac:dyDescent="0.2">
      <c r="E2128" s="155"/>
      <c r="F2128" s="155"/>
      <c r="H2128" s="155"/>
    </row>
    <row r="2129" spans="5:8" x14ac:dyDescent="0.2">
      <c r="E2129" s="155"/>
      <c r="F2129" s="155"/>
      <c r="H2129" s="155"/>
    </row>
    <row r="2130" spans="5:8" x14ac:dyDescent="0.2">
      <c r="E2130" s="155"/>
      <c r="F2130" s="155"/>
      <c r="H2130" s="155"/>
    </row>
    <row r="2131" spans="5:8" x14ac:dyDescent="0.2">
      <c r="E2131" s="155"/>
      <c r="F2131" s="155"/>
      <c r="H2131" s="155"/>
    </row>
    <row r="2132" spans="5:8" x14ac:dyDescent="0.2">
      <c r="E2132" s="155"/>
      <c r="F2132" s="155"/>
      <c r="H2132" s="155"/>
    </row>
    <row r="2133" spans="5:8" x14ac:dyDescent="0.2">
      <c r="E2133" s="155"/>
      <c r="F2133" s="155"/>
      <c r="H2133" s="155"/>
    </row>
    <row r="2134" spans="5:8" x14ac:dyDescent="0.2">
      <c r="E2134" s="155"/>
      <c r="F2134" s="155"/>
      <c r="H2134" s="155"/>
    </row>
    <row r="2135" spans="5:8" x14ac:dyDescent="0.2">
      <c r="E2135" s="155"/>
      <c r="F2135" s="155"/>
      <c r="H2135" s="155"/>
    </row>
    <row r="2136" spans="5:8" x14ac:dyDescent="0.2">
      <c r="E2136" s="155"/>
      <c r="F2136" s="155"/>
      <c r="H2136" s="155"/>
    </row>
    <row r="2137" spans="5:8" x14ac:dyDescent="0.2">
      <c r="E2137" s="155"/>
      <c r="F2137" s="155"/>
      <c r="H2137" s="155"/>
    </row>
    <row r="2138" spans="5:8" x14ac:dyDescent="0.2">
      <c r="E2138" s="155"/>
      <c r="F2138" s="155"/>
      <c r="H2138" s="155"/>
    </row>
    <row r="2139" spans="5:8" x14ac:dyDescent="0.2">
      <c r="E2139" s="155"/>
      <c r="F2139" s="155"/>
      <c r="H2139" s="155"/>
    </row>
    <row r="2140" spans="5:8" x14ac:dyDescent="0.2">
      <c r="E2140" s="155"/>
      <c r="F2140" s="155"/>
      <c r="H2140" s="155"/>
    </row>
    <row r="2141" spans="5:8" x14ac:dyDescent="0.2">
      <c r="E2141" s="155"/>
      <c r="F2141" s="155"/>
      <c r="H2141" s="155"/>
    </row>
    <row r="2142" spans="5:8" x14ac:dyDescent="0.2">
      <c r="E2142" s="155"/>
      <c r="F2142" s="155"/>
      <c r="H2142" s="155"/>
    </row>
    <row r="2143" spans="5:8" x14ac:dyDescent="0.2">
      <c r="E2143" s="155"/>
      <c r="F2143" s="155"/>
      <c r="H2143" s="155"/>
    </row>
    <row r="2144" spans="5:8" x14ac:dyDescent="0.2">
      <c r="E2144" s="155"/>
      <c r="F2144" s="155"/>
      <c r="H2144" s="155"/>
    </row>
    <row r="2145" spans="5:8" x14ac:dyDescent="0.2">
      <c r="E2145" s="155"/>
      <c r="F2145" s="155"/>
      <c r="H2145" s="155"/>
    </row>
    <row r="2146" spans="5:8" x14ac:dyDescent="0.2">
      <c r="E2146" s="155"/>
      <c r="F2146" s="155"/>
      <c r="H2146" s="155"/>
    </row>
    <row r="2147" spans="5:8" x14ac:dyDescent="0.2">
      <c r="E2147" s="155"/>
      <c r="F2147" s="155"/>
      <c r="H2147" s="155"/>
    </row>
    <row r="2148" spans="5:8" x14ac:dyDescent="0.2">
      <c r="E2148" s="155"/>
      <c r="F2148" s="155"/>
      <c r="H2148" s="155"/>
    </row>
    <row r="2149" spans="5:8" x14ac:dyDescent="0.2">
      <c r="E2149" s="155"/>
      <c r="F2149" s="155"/>
      <c r="H2149" s="155"/>
    </row>
    <row r="2150" spans="5:8" x14ac:dyDescent="0.2">
      <c r="E2150" s="155"/>
      <c r="F2150" s="155"/>
      <c r="H2150" s="155"/>
    </row>
    <row r="2151" spans="5:8" x14ac:dyDescent="0.2">
      <c r="E2151" s="155"/>
      <c r="F2151" s="155"/>
      <c r="H2151" s="155"/>
    </row>
    <row r="2152" spans="5:8" x14ac:dyDescent="0.2">
      <c r="E2152" s="155"/>
      <c r="F2152" s="155"/>
      <c r="H2152" s="155"/>
    </row>
    <row r="2153" spans="5:8" x14ac:dyDescent="0.2">
      <c r="E2153" s="155"/>
      <c r="F2153" s="155"/>
      <c r="H2153" s="155"/>
    </row>
    <row r="2154" spans="5:8" x14ac:dyDescent="0.2">
      <c r="E2154" s="155"/>
      <c r="F2154" s="155"/>
      <c r="H2154" s="155"/>
    </row>
    <row r="2155" spans="5:8" x14ac:dyDescent="0.2">
      <c r="E2155" s="155"/>
      <c r="F2155" s="155"/>
      <c r="H2155" s="155"/>
    </row>
    <row r="2156" spans="5:8" x14ac:dyDescent="0.2">
      <c r="E2156" s="155"/>
      <c r="F2156" s="155"/>
      <c r="H2156" s="155"/>
    </row>
    <row r="2157" spans="5:8" x14ac:dyDescent="0.2">
      <c r="E2157" s="155"/>
      <c r="F2157" s="155"/>
      <c r="H2157" s="155"/>
    </row>
    <row r="2158" spans="5:8" x14ac:dyDescent="0.2">
      <c r="E2158" s="155"/>
      <c r="F2158" s="155"/>
      <c r="H2158" s="155"/>
    </row>
    <row r="2159" spans="5:8" x14ac:dyDescent="0.2">
      <c r="E2159" s="155"/>
      <c r="F2159" s="155"/>
      <c r="H2159" s="155"/>
    </row>
    <row r="2160" spans="5:8" x14ac:dyDescent="0.2">
      <c r="E2160" s="155"/>
      <c r="F2160" s="155"/>
      <c r="H2160" s="155"/>
    </row>
    <row r="2161" spans="5:8" x14ac:dyDescent="0.2">
      <c r="E2161" s="155"/>
      <c r="F2161" s="155"/>
      <c r="H2161" s="155"/>
    </row>
    <row r="2162" spans="5:8" x14ac:dyDescent="0.2">
      <c r="E2162" s="155"/>
      <c r="F2162" s="155"/>
      <c r="H2162" s="155"/>
    </row>
    <row r="2163" spans="5:8" x14ac:dyDescent="0.2">
      <c r="E2163" s="155"/>
      <c r="F2163" s="155"/>
      <c r="H2163" s="155"/>
    </row>
    <row r="2164" spans="5:8" x14ac:dyDescent="0.2">
      <c r="E2164" s="155"/>
      <c r="F2164" s="155"/>
      <c r="H2164" s="155"/>
    </row>
    <row r="2165" spans="5:8" x14ac:dyDescent="0.2">
      <c r="E2165" s="155"/>
      <c r="F2165" s="155"/>
      <c r="H2165" s="155"/>
    </row>
    <row r="2166" spans="5:8" x14ac:dyDescent="0.2">
      <c r="E2166" s="155"/>
      <c r="F2166" s="155"/>
      <c r="H2166" s="155"/>
    </row>
    <row r="2167" spans="5:8" x14ac:dyDescent="0.2">
      <c r="E2167" s="155"/>
      <c r="F2167" s="155"/>
      <c r="H2167" s="155"/>
    </row>
    <row r="2168" spans="5:8" x14ac:dyDescent="0.2">
      <c r="E2168" s="155"/>
      <c r="F2168" s="155"/>
      <c r="H2168" s="155"/>
    </row>
    <row r="2169" spans="5:8" x14ac:dyDescent="0.2">
      <c r="E2169" s="155"/>
      <c r="F2169" s="155"/>
      <c r="H2169" s="155"/>
    </row>
    <row r="2170" spans="5:8" x14ac:dyDescent="0.2">
      <c r="E2170" s="155"/>
      <c r="F2170" s="155"/>
      <c r="H2170" s="155"/>
    </row>
    <row r="2171" spans="5:8" x14ac:dyDescent="0.2">
      <c r="E2171" s="155"/>
      <c r="F2171" s="155"/>
      <c r="H2171" s="155"/>
    </row>
    <row r="2172" spans="5:8" x14ac:dyDescent="0.2">
      <c r="E2172" s="155"/>
      <c r="F2172" s="155"/>
      <c r="H2172" s="155"/>
    </row>
    <row r="2173" spans="5:8" x14ac:dyDescent="0.2">
      <c r="E2173" s="155"/>
      <c r="F2173" s="155"/>
      <c r="H2173" s="155"/>
    </row>
    <row r="2174" spans="5:8" x14ac:dyDescent="0.2">
      <c r="E2174" s="155"/>
      <c r="F2174" s="155"/>
      <c r="H2174" s="155"/>
    </row>
    <row r="2175" spans="5:8" x14ac:dyDescent="0.2">
      <c r="E2175" s="155"/>
      <c r="F2175" s="155"/>
      <c r="H2175" s="155"/>
    </row>
    <row r="2176" spans="5:8" x14ac:dyDescent="0.2">
      <c r="E2176" s="155"/>
      <c r="F2176" s="155"/>
      <c r="H2176" s="155"/>
    </row>
    <row r="2177" spans="5:8" x14ac:dyDescent="0.2">
      <c r="E2177" s="155"/>
      <c r="F2177" s="155"/>
      <c r="H2177" s="155"/>
    </row>
    <row r="2178" spans="5:8" x14ac:dyDescent="0.2">
      <c r="E2178" s="155"/>
      <c r="F2178" s="155"/>
      <c r="H2178" s="155"/>
    </row>
    <row r="2179" spans="5:8" x14ac:dyDescent="0.2">
      <c r="E2179" s="155"/>
      <c r="F2179" s="155"/>
      <c r="H2179" s="155"/>
    </row>
    <row r="2180" spans="5:8" x14ac:dyDescent="0.2">
      <c r="E2180" s="155"/>
      <c r="F2180" s="155"/>
      <c r="H2180" s="155"/>
    </row>
    <row r="2181" spans="5:8" x14ac:dyDescent="0.2">
      <c r="E2181" s="155"/>
      <c r="F2181" s="155"/>
      <c r="H2181" s="155"/>
    </row>
    <row r="2182" spans="5:8" x14ac:dyDescent="0.2">
      <c r="E2182" s="155"/>
      <c r="F2182" s="155"/>
      <c r="H2182" s="155"/>
    </row>
    <row r="2183" spans="5:8" x14ac:dyDescent="0.2">
      <c r="E2183" s="155"/>
      <c r="F2183" s="155"/>
      <c r="H2183" s="155"/>
    </row>
    <row r="2184" spans="5:8" x14ac:dyDescent="0.2">
      <c r="E2184" s="155"/>
      <c r="F2184" s="155"/>
      <c r="H2184" s="155"/>
    </row>
    <row r="2185" spans="5:8" x14ac:dyDescent="0.2">
      <c r="E2185" s="155"/>
      <c r="F2185" s="155"/>
      <c r="H2185" s="155"/>
    </row>
    <row r="2186" spans="5:8" x14ac:dyDescent="0.2">
      <c r="E2186" s="155"/>
      <c r="F2186" s="155"/>
      <c r="H2186" s="155"/>
    </row>
    <row r="2187" spans="5:8" x14ac:dyDescent="0.2">
      <c r="E2187" s="155"/>
      <c r="F2187" s="155"/>
      <c r="H2187" s="155"/>
    </row>
    <row r="2188" spans="5:8" x14ac:dyDescent="0.2">
      <c r="E2188" s="155"/>
      <c r="F2188" s="155"/>
      <c r="H2188" s="155"/>
    </row>
    <row r="2189" spans="5:8" x14ac:dyDescent="0.2">
      <c r="E2189" s="155"/>
      <c r="F2189" s="155"/>
      <c r="H2189" s="155"/>
    </row>
    <row r="2190" spans="5:8" x14ac:dyDescent="0.2">
      <c r="E2190" s="155"/>
      <c r="F2190" s="155"/>
      <c r="H2190" s="155"/>
    </row>
    <row r="2191" spans="5:8" x14ac:dyDescent="0.2">
      <c r="E2191" s="155"/>
      <c r="F2191" s="155"/>
      <c r="H2191" s="155"/>
    </row>
    <row r="2192" spans="5:8" x14ac:dyDescent="0.2">
      <c r="E2192" s="155"/>
      <c r="F2192" s="155"/>
      <c r="H2192" s="155"/>
    </row>
    <row r="2193" spans="5:8" x14ac:dyDescent="0.2">
      <c r="E2193" s="155"/>
      <c r="F2193" s="155"/>
      <c r="H2193" s="155"/>
    </row>
    <row r="2194" spans="5:8" x14ac:dyDescent="0.2">
      <c r="E2194" s="155"/>
      <c r="F2194" s="155"/>
      <c r="H2194" s="155"/>
    </row>
    <row r="2195" spans="5:8" x14ac:dyDescent="0.2">
      <c r="E2195" s="155"/>
      <c r="F2195" s="155"/>
      <c r="H2195" s="155"/>
    </row>
    <row r="2196" spans="5:8" x14ac:dyDescent="0.2">
      <c r="E2196" s="155"/>
      <c r="F2196" s="155"/>
      <c r="H2196" s="155"/>
    </row>
    <row r="2197" spans="5:8" x14ac:dyDescent="0.2">
      <c r="E2197" s="155"/>
      <c r="F2197" s="155"/>
      <c r="H2197" s="155"/>
    </row>
    <row r="2198" spans="5:8" x14ac:dyDescent="0.2">
      <c r="E2198" s="155"/>
      <c r="F2198" s="155"/>
      <c r="H2198" s="155"/>
    </row>
    <row r="2199" spans="5:8" x14ac:dyDescent="0.2">
      <c r="E2199" s="155"/>
      <c r="F2199" s="155"/>
      <c r="H2199" s="155"/>
    </row>
    <row r="2200" spans="5:8" x14ac:dyDescent="0.2">
      <c r="E2200" s="155"/>
      <c r="F2200" s="155"/>
      <c r="H2200" s="155"/>
    </row>
    <row r="2201" spans="5:8" x14ac:dyDescent="0.2">
      <c r="E2201" s="155"/>
      <c r="F2201" s="155"/>
      <c r="H2201" s="155"/>
    </row>
    <row r="2202" spans="5:8" x14ac:dyDescent="0.2">
      <c r="E2202" s="155"/>
      <c r="F2202" s="155"/>
      <c r="H2202" s="155"/>
    </row>
    <row r="2203" spans="5:8" x14ac:dyDescent="0.2">
      <c r="E2203" s="155"/>
      <c r="F2203" s="155"/>
      <c r="H2203" s="155"/>
    </row>
    <row r="2204" spans="5:8" x14ac:dyDescent="0.2">
      <c r="E2204" s="155"/>
      <c r="F2204" s="155"/>
      <c r="H2204" s="155"/>
    </row>
    <row r="2205" spans="5:8" x14ac:dyDescent="0.2">
      <c r="E2205" s="155"/>
      <c r="F2205" s="155"/>
      <c r="H2205" s="155"/>
    </row>
    <row r="2206" spans="5:8" x14ac:dyDescent="0.2">
      <c r="E2206" s="155"/>
      <c r="F2206" s="155"/>
      <c r="H2206" s="155"/>
    </row>
    <row r="2207" spans="5:8" x14ac:dyDescent="0.2">
      <c r="E2207" s="155"/>
      <c r="F2207" s="155"/>
      <c r="H2207" s="155"/>
    </row>
    <row r="2208" spans="5:8" x14ac:dyDescent="0.2">
      <c r="E2208" s="155"/>
      <c r="F2208" s="155"/>
      <c r="H2208" s="155"/>
    </row>
    <row r="2209" spans="5:8" x14ac:dyDescent="0.2">
      <c r="E2209" s="155"/>
      <c r="F2209" s="155"/>
      <c r="H2209" s="155"/>
    </row>
    <row r="2210" spans="5:8" x14ac:dyDescent="0.2">
      <c r="E2210" s="155"/>
      <c r="F2210" s="155"/>
      <c r="H2210" s="155"/>
    </row>
    <row r="2211" spans="5:8" x14ac:dyDescent="0.2">
      <c r="E2211" s="155"/>
      <c r="F2211" s="155"/>
      <c r="H2211" s="155"/>
    </row>
    <row r="2212" spans="5:8" x14ac:dyDescent="0.2">
      <c r="E2212" s="155"/>
      <c r="F2212" s="155"/>
      <c r="H2212" s="155"/>
    </row>
    <row r="2213" spans="5:8" x14ac:dyDescent="0.2">
      <c r="E2213" s="155"/>
      <c r="F2213" s="155"/>
      <c r="H2213" s="155"/>
    </row>
    <row r="2214" spans="5:8" x14ac:dyDescent="0.2">
      <c r="E2214" s="155"/>
      <c r="F2214" s="155"/>
      <c r="H2214" s="155"/>
    </row>
    <row r="2215" spans="5:8" x14ac:dyDescent="0.2">
      <c r="E2215" s="155"/>
      <c r="F2215" s="155"/>
      <c r="H2215" s="155"/>
    </row>
    <row r="2216" spans="5:8" x14ac:dyDescent="0.2">
      <c r="E2216" s="155"/>
      <c r="F2216" s="155"/>
      <c r="H2216" s="155"/>
    </row>
    <row r="2217" spans="5:8" x14ac:dyDescent="0.2">
      <c r="E2217" s="155"/>
      <c r="F2217" s="155"/>
      <c r="H2217" s="155"/>
    </row>
    <row r="2218" spans="5:8" x14ac:dyDescent="0.2">
      <c r="E2218" s="155"/>
      <c r="F2218" s="155"/>
      <c r="H2218" s="155"/>
    </row>
    <row r="2219" spans="5:8" x14ac:dyDescent="0.2">
      <c r="E2219" s="155"/>
      <c r="F2219" s="155"/>
      <c r="H2219" s="155"/>
    </row>
    <row r="2220" spans="5:8" x14ac:dyDescent="0.2">
      <c r="E2220" s="155"/>
      <c r="F2220" s="155"/>
      <c r="H2220" s="155"/>
    </row>
    <row r="2221" spans="5:8" x14ac:dyDescent="0.2">
      <c r="E2221" s="155"/>
      <c r="F2221" s="155"/>
      <c r="H2221" s="155"/>
    </row>
    <row r="2222" spans="5:8" x14ac:dyDescent="0.2">
      <c r="E2222" s="155"/>
      <c r="F2222" s="155"/>
      <c r="H2222" s="155"/>
    </row>
    <row r="2223" spans="5:8" x14ac:dyDescent="0.2">
      <c r="E2223" s="155"/>
      <c r="F2223" s="155"/>
      <c r="H2223" s="155"/>
    </row>
    <row r="2224" spans="5:8" x14ac:dyDescent="0.2">
      <c r="E2224" s="155"/>
      <c r="F2224" s="155"/>
      <c r="H2224" s="155"/>
    </row>
    <row r="2225" spans="5:8" x14ac:dyDescent="0.2">
      <c r="E2225" s="155"/>
      <c r="F2225" s="155"/>
      <c r="H2225" s="155"/>
    </row>
    <row r="2226" spans="5:8" x14ac:dyDescent="0.2">
      <c r="E2226" s="155"/>
      <c r="F2226" s="155"/>
      <c r="H2226" s="155"/>
    </row>
    <row r="2227" spans="5:8" x14ac:dyDescent="0.2">
      <c r="E2227" s="155"/>
      <c r="F2227" s="155"/>
      <c r="H2227" s="155"/>
    </row>
    <row r="2228" spans="5:8" x14ac:dyDescent="0.2">
      <c r="E2228" s="155"/>
      <c r="F2228" s="155"/>
      <c r="H2228" s="155"/>
    </row>
    <row r="2229" spans="5:8" x14ac:dyDescent="0.2">
      <c r="E2229" s="155"/>
      <c r="F2229" s="155"/>
      <c r="H2229" s="155"/>
    </row>
    <row r="2230" spans="5:8" x14ac:dyDescent="0.2">
      <c r="E2230" s="155"/>
      <c r="F2230" s="155"/>
      <c r="H2230" s="155"/>
    </row>
    <row r="2231" spans="5:8" x14ac:dyDescent="0.2">
      <c r="E2231" s="155"/>
      <c r="F2231" s="155"/>
      <c r="H2231" s="155"/>
    </row>
    <row r="2232" spans="5:8" x14ac:dyDescent="0.2">
      <c r="E2232" s="155"/>
      <c r="F2232" s="155"/>
      <c r="H2232" s="155"/>
    </row>
    <row r="2233" spans="5:8" x14ac:dyDescent="0.2">
      <c r="E2233" s="155"/>
      <c r="F2233" s="155"/>
      <c r="H2233" s="155"/>
    </row>
    <row r="2234" spans="5:8" x14ac:dyDescent="0.2">
      <c r="E2234" s="155"/>
      <c r="F2234" s="155"/>
      <c r="H2234" s="155"/>
    </row>
    <row r="2235" spans="5:8" x14ac:dyDescent="0.2">
      <c r="E2235" s="155"/>
      <c r="F2235" s="155"/>
      <c r="H2235" s="155"/>
    </row>
    <row r="2236" spans="5:8" x14ac:dyDescent="0.2">
      <c r="E2236" s="155"/>
      <c r="F2236" s="155"/>
      <c r="H2236" s="155"/>
    </row>
    <row r="2237" spans="5:8" x14ac:dyDescent="0.2">
      <c r="E2237" s="155"/>
      <c r="F2237" s="155"/>
      <c r="H2237" s="155"/>
    </row>
    <row r="2238" spans="5:8" x14ac:dyDescent="0.2">
      <c r="E2238" s="155"/>
      <c r="F2238" s="155"/>
      <c r="H2238" s="155"/>
    </row>
    <row r="2239" spans="5:8" x14ac:dyDescent="0.2">
      <c r="E2239" s="155"/>
      <c r="F2239" s="155"/>
      <c r="H2239" s="155"/>
    </row>
    <row r="2240" spans="5:8" x14ac:dyDescent="0.2">
      <c r="E2240" s="155"/>
      <c r="F2240" s="155"/>
      <c r="H2240" s="155"/>
    </row>
    <row r="2241" spans="5:8" x14ac:dyDescent="0.2">
      <c r="E2241" s="155"/>
      <c r="F2241" s="155"/>
      <c r="H2241" s="155"/>
    </row>
    <row r="2242" spans="5:8" x14ac:dyDescent="0.2">
      <c r="E2242" s="155"/>
      <c r="F2242" s="155"/>
      <c r="H2242" s="155"/>
    </row>
    <row r="2243" spans="5:8" x14ac:dyDescent="0.2">
      <c r="E2243" s="155"/>
      <c r="F2243" s="155"/>
      <c r="H2243" s="155"/>
    </row>
    <row r="2244" spans="5:8" x14ac:dyDescent="0.2">
      <c r="E2244" s="155"/>
      <c r="F2244" s="155"/>
      <c r="H2244" s="155"/>
    </row>
    <row r="2245" spans="5:8" x14ac:dyDescent="0.2">
      <c r="E2245" s="155"/>
      <c r="F2245" s="155"/>
      <c r="H2245" s="155"/>
    </row>
    <row r="2246" spans="5:8" x14ac:dyDescent="0.2">
      <c r="E2246" s="155"/>
      <c r="F2246" s="155"/>
      <c r="H2246" s="155"/>
    </row>
    <row r="2247" spans="5:8" x14ac:dyDescent="0.2">
      <c r="E2247" s="155"/>
      <c r="F2247" s="155"/>
      <c r="H2247" s="155"/>
    </row>
    <row r="2248" spans="5:8" x14ac:dyDescent="0.2">
      <c r="E2248" s="155"/>
      <c r="F2248" s="155"/>
      <c r="H2248" s="155"/>
    </row>
    <row r="2249" spans="5:8" x14ac:dyDescent="0.2">
      <c r="E2249" s="155"/>
      <c r="F2249" s="155"/>
      <c r="H2249" s="155"/>
    </row>
    <row r="2250" spans="5:8" x14ac:dyDescent="0.2">
      <c r="E2250" s="155"/>
      <c r="F2250" s="155"/>
      <c r="H2250" s="155"/>
    </row>
    <row r="2251" spans="5:8" x14ac:dyDescent="0.2">
      <c r="E2251" s="155"/>
      <c r="F2251" s="155"/>
      <c r="H2251" s="155"/>
    </row>
    <row r="2252" spans="5:8" x14ac:dyDescent="0.2">
      <c r="E2252" s="155"/>
      <c r="F2252" s="155"/>
      <c r="H2252" s="155"/>
    </row>
    <row r="2253" spans="5:8" x14ac:dyDescent="0.2">
      <c r="E2253" s="155"/>
      <c r="F2253" s="155"/>
      <c r="H2253" s="155"/>
    </row>
    <row r="2254" spans="5:8" x14ac:dyDescent="0.2">
      <c r="E2254" s="155"/>
      <c r="F2254" s="155"/>
      <c r="H2254" s="155"/>
    </row>
    <row r="2255" spans="5:8" x14ac:dyDescent="0.2">
      <c r="E2255" s="155"/>
      <c r="F2255" s="155"/>
      <c r="H2255" s="155"/>
    </row>
    <row r="2256" spans="5:8" x14ac:dyDescent="0.2">
      <c r="E2256" s="155"/>
      <c r="F2256" s="155"/>
      <c r="H2256" s="155"/>
    </row>
    <row r="2257" spans="5:8" x14ac:dyDescent="0.2">
      <c r="E2257" s="155"/>
      <c r="F2257" s="155"/>
      <c r="H2257" s="155"/>
    </row>
    <row r="2258" spans="5:8" x14ac:dyDescent="0.2">
      <c r="E2258" s="155"/>
      <c r="F2258" s="155"/>
      <c r="H2258" s="155"/>
    </row>
    <row r="2259" spans="5:8" x14ac:dyDescent="0.2">
      <c r="E2259" s="155"/>
      <c r="F2259" s="155"/>
      <c r="H2259" s="155"/>
    </row>
    <row r="2260" spans="5:8" x14ac:dyDescent="0.2">
      <c r="E2260" s="155"/>
      <c r="F2260" s="155"/>
      <c r="H2260" s="155"/>
    </row>
    <row r="2261" spans="5:8" x14ac:dyDescent="0.2">
      <c r="E2261" s="155"/>
      <c r="F2261" s="155"/>
      <c r="H2261" s="155"/>
    </row>
    <row r="2262" spans="5:8" x14ac:dyDescent="0.2">
      <c r="E2262" s="155"/>
      <c r="F2262" s="155"/>
      <c r="H2262" s="155"/>
    </row>
    <row r="2263" spans="5:8" x14ac:dyDescent="0.2">
      <c r="E2263" s="155"/>
      <c r="F2263" s="155"/>
      <c r="H2263" s="155"/>
    </row>
    <row r="2264" spans="5:8" x14ac:dyDescent="0.2">
      <c r="E2264" s="155"/>
      <c r="F2264" s="155"/>
      <c r="H2264" s="155"/>
    </row>
    <row r="2265" spans="5:8" x14ac:dyDescent="0.2">
      <c r="E2265" s="155"/>
      <c r="F2265" s="155"/>
      <c r="H2265" s="155"/>
    </row>
    <row r="2266" spans="5:8" x14ac:dyDescent="0.2">
      <c r="E2266" s="155"/>
      <c r="F2266" s="155"/>
      <c r="H2266" s="155"/>
    </row>
    <row r="2267" spans="5:8" x14ac:dyDescent="0.2">
      <c r="E2267" s="155"/>
      <c r="F2267" s="155"/>
      <c r="H2267" s="155"/>
    </row>
    <row r="2268" spans="5:8" x14ac:dyDescent="0.2">
      <c r="E2268" s="155"/>
      <c r="F2268" s="155"/>
      <c r="H2268" s="155"/>
    </row>
    <row r="2269" spans="5:8" x14ac:dyDescent="0.2">
      <c r="E2269" s="155"/>
      <c r="F2269" s="155"/>
      <c r="H2269" s="155"/>
    </row>
    <row r="2270" spans="5:8" x14ac:dyDescent="0.2">
      <c r="E2270" s="155"/>
      <c r="F2270" s="155"/>
      <c r="H2270" s="155"/>
    </row>
    <row r="2271" spans="5:8" x14ac:dyDescent="0.2">
      <c r="E2271" s="155"/>
      <c r="F2271" s="155"/>
      <c r="H2271" s="155"/>
    </row>
    <row r="2272" spans="5:8" x14ac:dyDescent="0.2">
      <c r="E2272" s="155"/>
      <c r="F2272" s="155"/>
      <c r="H2272" s="155"/>
    </row>
    <row r="2273" spans="5:8" x14ac:dyDescent="0.2">
      <c r="E2273" s="155"/>
      <c r="F2273" s="155"/>
      <c r="H2273" s="155"/>
    </row>
    <row r="2274" spans="5:8" x14ac:dyDescent="0.2">
      <c r="E2274" s="155"/>
      <c r="F2274" s="155"/>
      <c r="H2274" s="155"/>
    </row>
    <row r="2275" spans="5:8" x14ac:dyDescent="0.2">
      <c r="E2275" s="155"/>
      <c r="F2275" s="155"/>
      <c r="H2275" s="155"/>
    </row>
    <row r="2276" spans="5:8" x14ac:dyDescent="0.2">
      <c r="E2276" s="155"/>
      <c r="F2276" s="155"/>
      <c r="H2276" s="155"/>
    </row>
    <row r="2277" spans="5:8" x14ac:dyDescent="0.2">
      <c r="E2277" s="155"/>
      <c r="F2277" s="155"/>
      <c r="H2277" s="155"/>
    </row>
    <row r="2278" spans="5:8" x14ac:dyDescent="0.2">
      <c r="E2278" s="155"/>
      <c r="F2278" s="155"/>
      <c r="H2278" s="155"/>
    </row>
    <row r="2279" spans="5:8" x14ac:dyDescent="0.2">
      <c r="E2279" s="155"/>
      <c r="F2279" s="155"/>
      <c r="H2279" s="155"/>
    </row>
    <row r="2280" spans="5:8" x14ac:dyDescent="0.2">
      <c r="E2280" s="155"/>
      <c r="F2280" s="155"/>
      <c r="H2280" s="155"/>
    </row>
    <row r="2281" spans="5:8" x14ac:dyDescent="0.2">
      <c r="E2281" s="155"/>
      <c r="F2281" s="155"/>
      <c r="H2281" s="155"/>
    </row>
    <row r="2282" spans="5:8" x14ac:dyDescent="0.2">
      <c r="E2282" s="155"/>
      <c r="F2282" s="155"/>
      <c r="H2282" s="155"/>
    </row>
    <row r="2283" spans="5:8" x14ac:dyDescent="0.2">
      <c r="E2283" s="155"/>
      <c r="F2283" s="155"/>
      <c r="H2283" s="155"/>
    </row>
    <row r="2284" spans="5:8" x14ac:dyDescent="0.2">
      <c r="E2284" s="155"/>
      <c r="F2284" s="155"/>
      <c r="H2284" s="155"/>
    </row>
    <row r="2285" spans="5:8" x14ac:dyDescent="0.2">
      <c r="E2285" s="155"/>
      <c r="F2285" s="155"/>
      <c r="H2285" s="155"/>
    </row>
    <row r="2286" spans="5:8" x14ac:dyDescent="0.2">
      <c r="E2286" s="155"/>
      <c r="F2286" s="155"/>
      <c r="H2286" s="155"/>
    </row>
    <row r="2287" spans="5:8" x14ac:dyDescent="0.2">
      <c r="E2287" s="155"/>
      <c r="F2287" s="155"/>
      <c r="H2287" s="155"/>
    </row>
    <row r="2288" spans="5:8" x14ac:dyDescent="0.2">
      <c r="E2288" s="155"/>
      <c r="F2288" s="155"/>
      <c r="H2288" s="155"/>
    </row>
    <row r="2289" spans="5:8" x14ac:dyDescent="0.2">
      <c r="E2289" s="155"/>
      <c r="F2289" s="155"/>
      <c r="H2289" s="155"/>
    </row>
    <row r="2290" spans="5:8" x14ac:dyDescent="0.2">
      <c r="E2290" s="155"/>
      <c r="F2290" s="155"/>
      <c r="H2290" s="155"/>
    </row>
    <row r="2291" spans="5:8" x14ac:dyDescent="0.2">
      <c r="E2291" s="155"/>
      <c r="F2291" s="155"/>
      <c r="H2291" s="155"/>
    </row>
    <row r="2292" spans="5:8" x14ac:dyDescent="0.2">
      <c r="E2292" s="155"/>
      <c r="F2292" s="155"/>
      <c r="H2292" s="155"/>
    </row>
    <row r="2293" spans="5:8" x14ac:dyDescent="0.2">
      <c r="E2293" s="155"/>
      <c r="F2293" s="155"/>
      <c r="H2293" s="155"/>
    </row>
    <row r="2294" spans="5:8" x14ac:dyDescent="0.2">
      <c r="E2294" s="155"/>
      <c r="F2294" s="155"/>
      <c r="H2294" s="155"/>
    </row>
    <row r="2295" spans="5:8" x14ac:dyDescent="0.2">
      <c r="E2295" s="155"/>
      <c r="F2295" s="155"/>
      <c r="H2295" s="155"/>
    </row>
    <row r="2296" spans="5:8" x14ac:dyDescent="0.2">
      <c r="E2296" s="155"/>
      <c r="F2296" s="155"/>
      <c r="H2296" s="155"/>
    </row>
    <row r="2297" spans="5:8" x14ac:dyDescent="0.2">
      <c r="E2297" s="155"/>
      <c r="F2297" s="155"/>
      <c r="H2297" s="155"/>
    </row>
    <row r="2298" spans="5:8" x14ac:dyDescent="0.2">
      <c r="E2298" s="155"/>
      <c r="F2298" s="155"/>
      <c r="H2298" s="155"/>
    </row>
    <row r="2299" spans="5:8" x14ac:dyDescent="0.2">
      <c r="E2299" s="155"/>
      <c r="F2299" s="155"/>
      <c r="H2299" s="155"/>
    </row>
    <row r="2300" spans="5:8" x14ac:dyDescent="0.2">
      <c r="E2300" s="155"/>
      <c r="F2300" s="155"/>
      <c r="H2300" s="155"/>
    </row>
    <row r="2301" spans="5:8" x14ac:dyDescent="0.2">
      <c r="E2301" s="155"/>
      <c r="F2301" s="155"/>
      <c r="H2301" s="155"/>
    </row>
    <row r="2302" spans="5:8" x14ac:dyDescent="0.2">
      <c r="E2302" s="155"/>
      <c r="F2302" s="155"/>
      <c r="H2302" s="155"/>
    </row>
    <row r="2303" spans="5:8" x14ac:dyDescent="0.2">
      <c r="E2303" s="155"/>
      <c r="F2303" s="155"/>
      <c r="H2303" s="155"/>
    </row>
    <row r="2304" spans="5:8" x14ac:dyDescent="0.2">
      <c r="E2304" s="155"/>
      <c r="F2304" s="155"/>
      <c r="H2304" s="155"/>
    </row>
    <row r="2305" spans="5:8" x14ac:dyDescent="0.2">
      <c r="E2305" s="155"/>
      <c r="F2305" s="155"/>
      <c r="H2305" s="155"/>
    </row>
    <row r="2306" spans="5:8" x14ac:dyDescent="0.2">
      <c r="E2306" s="155"/>
      <c r="F2306" s="155"/>
      <c r="H2306" s="155"/>
    </row>
    <row r="2307" spans="5:8" x14ac:dyDescent="0.2">
      <c r="E2307" s="155"/>
      <c r="F2307" s="155"/>
      <c r="H2307" s="155"/>
    </row>
    <row r="2308" spans="5:8" x14ac:dyDescent="0.2">
      <c r="E2308" s="155"/>
      <c r="F2308" s="155"/>
      <c r="H2308" s="155"/>
    </row>
    <row r="2309" spans="5:8" x14ac:dyDescent="0.2">
      <c r="E2309" s="155"/>
      <c r="F2309" s="155"/>
      <c r="H2309" s="155"/>
    </row>
    <row r="2310" spans="5:8" x14ac:dyDescent="0.2">
      <c r="E2310" s="155"/>
      <c r="F2310" s="155"/>
      <c r="H2310" s="155"/>
    </row>
    <row r="2311" spans="5:8" x14ac:dyDescent="0.2">
      <c r="E2311" s="155"/>
      <c r="F2311" s="155"/>
      <c r="H2311" s="155"/>
    </row>
    <row r="2312" spans="5:8" x14ac:dyDescent="0.2">
      <c r="E2312" s="155"/>
      <c r="F2312" s="155"/>
      <c r="H2312" s="155"/>
    </row>
    <row r="2313" spans="5:8" x14ac:dyDescent="0.2">
      <c r="E2313" s="155"/>
      <c r="F2313" s="155"/>
      <c r="H2313" s="155"/>
    </row>
    <row r="2314" spans="5:8" x14ac:dyDescent="0.2">
      <c r="E2314" s="155"/>
      <c r="F2314" s="155"/>
      <c r="H2314" s="155"/>
    </row>
    <row r="2315" spans="5:8" x14ac:dyDescent="0.2">
      <c r="E2315" s="155"/>
      <c r="F2315" s="155"/>
      <c r="H2315" s="155"/>
    </row>
    <row r="2316" spans="5:8" x14ac:dyDescent="0.2">
      <c r="E2316" s="155"/>
      <c r="F2316" s="155"/>
      <c r="H2316" s="155"/>
    </row>
    <row r="2317" spans="5:8" x14ac:dyDescent="0.2">
      <c r="E2317" s="155"/>
      <c r="F2317" s="155"/>
      <c r="H2317" s="155"/>
    </row>
    <row r="2318" spans="5:8" x14ac:dyDescent="0.2">
      <c r="E2318" s="155"/>
      <c r="F2318" s="155"/>
      <c r="H2318" s="155"/>
    </row>
    <row r="2319" spans="5:8" x14ac:dyDescent="0.2">
      <c r="E2319" s="155"/>
      <c r="F2319" s="155"/>
      <c r="H2319" s="155"/>
    </row>
    <row r="2320" spans="5:8" x14ac:dyDescent="0.2">
      <c r="E2320" s="155"/>
      <c r="F2320" s="155"/>
      <c r="H2320" s="155"/>
    </row>
    <row r="2321" spans="5:8" x14ac:dyDescent="0.2">
      <c r="E2321" s="155"/>
      <c r="F2321" s="155"/>
      <c r="H2321" s="155"/>
    </row>
    <row r="2322" spans="5:8" x14ac:dyDescent="0.2">
      <c r="E2322" s="155"/>
      <c r="F2322" s="155"/>
      <c r="H2322" s="155"/>
    </row>
    <row r="2323" spans="5:8" x14ac:dyDescent="0.2">
      <c r="E2323" s="155"/>
      <c r="F2323" s="155"/>
      <c r="H2323" s="155"/>
    </row>
    <row r="2324" spans="5:8" x14ac:dyDescent="0.2">
      <c r="E2324" s="155"/>
      <c r="F2324" s="155"/>
      <c r="H2324" s="155"/>
    </row>
    <row r="2325" spans="5:8" x14ac:dyDescent="0.2">
      <c r="E2325" s="155"/>
      <c r="F2325" s="155"/>
      <c r="H2325" s="155"/>
    </row>
    <row r="2326" spans="5:8" x14ac:dyDescent="0.2">
      <c r="E2326" s="155"/>
      <c r="F2326" s="155"/>
      <c r="H2326" s="155"/>
    </row>
    <row r="2327" spans="5:8" x14ac:dyDescent="0.2">
      <c r="E2327" s="155"/>
      <c r="F2327" s="155"/>
      <c r="H2327" s="155"/>
    </row>
    <row r="2328" spans="5:8" x14ac:dyDescent="0.2">
      <c r="E2328" s="155"/>
      <c r="F2328" s="155"/>
      <c r="H2328" s="155"/>
    </row>
    <row r="2329" spans="5:8" x14ac:dyDescent="0.2">
      <c r="E2329" s="155"/>
      <c r="F2329" s="155"/>
      <c r="H2329" s="155"/>
    </row>
    <row r="2330" spans="5:8" x14ac:dyDescent="0.2">
      <c r="E2330" s="155"/>
      <c r="F2330" s="155"/>
      <c r="H2330" s="155"/>
    </row>
    <row r="2331" spans="5:8" x14ac:dyDescent="0.2">
      <c r="E2331" s="155"/>
      <c r="F2331" s="155"/>
      <c r="H2331" s="155"/>
    </row>
    <row r="2332" spans="5:8" x14ac:dyDescent="0.2">
      <c r="E2332" s="155"/>
      <c r="F2332" s="155"/>
      <c r="H2332" s="155"/>
    </row>
    <row r="2333" spans="5:8" x14ac:dyDescent="0.2">
      <c r="E2333" s="155"/>
      <c r="F2333" s="155"/>
      <c r="H2333" s="155"/>
    </row>
    <row r="2334" spans="5:8" x14ac:dyDescent="0.2">
      <c r="E2334" s="155"/>
      <c r="F2334" s="155"/>
      <c r="H2334" s="155"/>
    </row>
    <row r="2335" spans="5:8" x14ac:dyDescent="0.2">
      <c r="E2335" s="155"/>
      <c r="F2335" s="155"/>
      <c r="H2335" s="155"/>
    </row>
    <row r="2336" spans="5:8" x14ac:dyDescent="0.2">
      <c r="E2336" s="155"/>
      <c r="F2336" s="155"/>
      <c r="H2336" s="155"/>
    </row>
    <row r="2337" spans="5:8" x14ac:dyDescent="0.2">
      <c r="E2337" s="155"/>
      <c r="F2337" s="155"/>
      <c r="H2337" s="155"/>
    </row>
    <row r="2338" spans="5:8" x14ac:dyDescent="0.2">
      <c r="E2338" s="155"/>
      <c r="F2338" s="155"/>
      <c r="H2338" s="155"/>
    </row>
    <row r="2339" spans="5:8" x14ac:dyDescent="0.2">
      <c r="E2339" s="155"/>
      <c r="F2339" s="155"/>
      <c r="H2339" s="155"/>
    </row>
    <row r="2340" spans="5:8" x14ac:dyDescent="0.2">
      <c r="E2340" s="155"/>
      <c r="F2340" s="155"/>
      <c r="H2340" s="155"/>
    </row>
    <row r="2341" spans="5:8" x14ac:dyDescent="0.2">
      <c r="E2341" s="155"/>
      <c r="F2341" s="155"/>
      <c r="H2341" s="155"/>
    </row>
    <row r="2342" spans="5:8" x14ac:dyDescent="0.2">
      <c r="E2342" s="155"/>
      <c r="F2342" s="155"/>
      <c r="H2342" s="155"/>
    </row>
    <row r="2343" spans="5:8" x14ac:dyDescent="0.2">
      <c r="E2343" s="155"/>
      <c r="F2343" s="155"/>
      <c r="H2343" s="155"/>
    </row>
    <row r="2344" spans="5:8" x14ac:dyDescent="0.2">
      <c r="E2344" s="155"/>
      <c r="F2344" s="155"/>
      <c r="H2344" s="155"/>
    </row>
    <row r="2345" spans="5:8" x14ac:dyDescent="0.2">
      <c r="E2345" s="155"/>
      <c r="F2345" s="155"/>
      <c r="H2345" s="155"/>
    </row>
    <row r="2346" spans="5:8" x14ac:dyDescent="0.2">
      <c r="E2346" s="155"/>
      <c r="F2346" s="155"/>
      <c r="H2346" s="155"/>
    </row>
    <row r="2347" spans="5:8" x14ac:dyDescent="0.2">
      <c r="E2347" s="155"/>
      <c r="F2347" s="155"/>
      <c r="H2347" s="155"/>
    </row>
    <row r="2348" spans="5:8" x14ac:dyDescent="0.2">
      <c r="E2348" s="155"/>
      <c r="F2348" s="155"/>
      <c r="H2348" s="155"/>
    </row>
    <row r="2349" spans="5:8" x14ac:dyDescent="0.2">
      <c r="E2349" s="155"/>
      <c r="F2349" s="155"/>
      <c r="H2349" s="155"/>
    </row>
    <row r="2350" spans="5:8" x14ac:dyDescent="0.2">
      <c r="E2350" s="155"/>
      <c r="F2350" s="155"/>
      <c r="H2350" s="155"/>
    </row>
    <row r="2351" spans="5:8" x14ac:dyDescent="0.2">
      <c r="E2351" s="155"/>
      <c r="F2351" s="155"/>
      <c r="H2351" s="155"/>
    </row>
    <row r="2352" spans="5:8" x14ac:dyDescent="0.2">
      <c r="E2352" s="155"/>
      <c r="F2352" s="155"/>
      <c r="H2352" s="155"/>
    </row>
    <row r="2353" spans="5:8" x14ac:dyDescent="0.2">
      <c r="E2353" s="155"/>
      <c r="F2353" s="155"/>
      <c r="H2353" s="155"/>
    </row>
    <row r="2354" spans="5:8" x14ac:dyDescent="0.2">
      <c r="E2354" s="155"/>
      <c r="F2354" s="155"/>
      <c r="H2354" s="155"/>
    </row>
    <row r="2355" spans="5:8" x14ac:dyDescent="0.2">
      <c r="E2355" s="155"/>
      <c r="F2355" s="155"/>
      <c r="H2355" s="155"/>
    </row>
    <row r="2356" spans="5:8" x14ac:dyDescent="0.2">
      <c r="E2356" s="155"/>
      <c r="F2356" s="155"/>
      <c r="H2356" s="155"/>
    </row>
    <row r="2357" spans="5:8" x14ac:dyDescent="0.2">
      <c r="E2357" s="155"/>
      <c r="F2357" s="155"/>
      <c r="H2357" s="155"/>
    </row>
    <row r="2358" spans="5:8" x14ac:dyDescent="0.2">
      <c r="E2358" s="155"/>
      <c r="F2358" s="155"/>
      <c r="H2358" s="155"/>
    </row>
    <row r="2359" spans="5:8" x14ac:dyDescent="0.2">
      <c r="E2359" s="155"/>
      <c r="F2359" s="155"/>
      <c r="H2359" s="155"/>
    </row>
    <row r="2360" spans="5:8" x14ac:dyDescent="0.2">
      <c r="E2360" s="155"/>
      <c r="F2360" s="155"/>
      <c r="H2360" s="155"/>
    </row>
    <row r="2361" spans="5:8" x14ac:dyDescent="0.2">
      <c r="E2361" s="155"/>
      <c r="F2361" s="155"/>
      <c r="H2361" s="155"/>
    </row>
    <row r="2362" spans="5:8" x14ac:dyDescent="0.2">
      <c r="E2362" s="155"/>
      <c r="F2362" s="155"/>
      <c r="H2362" s="155"/>
    </row>
    <row r="2363" spans="5:8" x14ac:dyDescent="0.2">
      <c r="E2363" s="155"/>
      <c r="F2363" s="155"/>
      <c r="H2363" s="155"/>
    </row>
    <row r="2364" spans="5:8" x14ac:dyDescent="0.2">
      <c r="E2364" s="155"/>
      <c r="F2364" s="155"/>
      <c r="H2364" s="155"/>
    </row>
    <row r="2365" spans="5:8" x14ac:dyDescent="0.2">
      <c r="E2365" s="155"/>
      <c r="F2365" s="155"/>
      <c r="H2365" s="155"/>
    </row>
    <row r="2366" spans="5:8" x14ac:dyDescent="0.2">
      <c r="E2366" s="155"/>
      <c r="F2366" s="155"/>
      <c r="H2366" s="155"/>
    </row>
    <row r="2367" spans="5:8" x14ac:dyDescent="0.2">
      <c r="E2367" s="155"/>
      <c r="F2367" s="155"/>
      <c r="H2367" s="155"/>
    </row>
    <row r="2368" spans="5:8" x14ac:dyDescent="0.2">
      <c r="E2368" s="155"/>
      <c r="F2368" s="155"/>
      <c r="H2368" s="155"/>
    </row>
    <row r="2369" spans="5:8" x14ac:dyDescent="0.2">
      <c r="E2369" s="155"/>
      <c r="F2369" s="155"/>
      <c r="H2369" s="155"/>
    </row>
    <row r="2370" spans="5:8" x14ac:dyDescent="0.2">
      <c r="E2370" s="155"/>
      <c r="F2370" s="155"/>
      <c r="H2370" s="155"/>
    </row>
    <row r="2371" spans="5:8" x14ac:dyDescent="0.2">
      <c r="E2371" s="155"/>
      <c r="F2371" s="155"/>
      <c r="H2371" s="155"/>
    </row>
    <row r="2372" spans="5:8" x14ac:dyDescent="0.2">
      <c r="E2372" s="155"/>
      <c r="F2372" s="155"/>
      <c r="H2372" s="155"/>
    </row>
    <row r="2373" spans="5:8" x14ac:dyDescent="0.2">
      <c r="E2373" s="155"/>
      <c r="F2373" s="155"/>
      <c r="H2373" s="155"/>
    </row>
    <row r="2374" spans="5:8" x14ac:dyDescent="0.2">
      <c r="E2374" s="155"/>
      <c r="F2374" s="155"/>
      <c r="H2374" s="155"/>
    </row>
    <row r="2375" spans="5:8" x14ac:dyDescent="0.2">
      <c r="E2375" s="155"/>
      <c r="F2375" s="155"/>
      <c r="H2375" s="155"/>
    </row>
    <row r="2376" spans="5:8" x14ac:dyDescent="0.2">
      <c r="E2376" s="155"/>
      <c r="F2376" s="155"/>
      <c r="H2376" s="155"/>
    </row>
    <row r="2377" spans="5:8" x14ac:dyDescent="0.2">
      <c r="E2377" s="155"/>
      <c r="F2377" s="155"/>
      <c r="H2377" s="155"/>
    </row>
    <row r="2378" spans="5:8" x14ac:dyDescent="0.2">
      <c r="E2378" s="155"/>
      <c r="F2378" s="155"/>
      <c r="H2378" s="155"/>
    </row>
    <row r="2379" spans="5:8" x14ac:dyDescent="0.2">
      <c r="E2379" s="155"/>
      <c r="F2379" s="155"/>
      <c r="H2379" s="155"/>
    </row>
    <row r="2380" spans="5:8" x14ac:dyDescent="0.2">
      <c r="E2380" s="155"/>
      <c r="F2380" s="155"/>
      <c r="H2380" s="155"/>
    </row>
    <row r="2381" spans="5:8" x14ac:dyDescent="0.2">
      <c r="E2381" s="155"/>
      <c r="F2381" s="155"/>
      <c r="H2381" s="155"/>
    </row>
    <row r="2382" spans="5:8" x14ac:dyDescent="0.2">
      <c r="E2382" s="155"/>
      <c r="F2382" s="155"/>
      <c r="H2382" s="155"/>
    </row>
    <row r="2383" spans="5:8" x14ac:dyDescent="0.2">
      <c r="E2383" s="155"/>
      <c r="F2383" s="155"/>
      <c r="H2383" s="155"/>
    </row>
    <row r="2384" spans="5:8" x14ac:dyDescent="0.2">
      <c r="E2384" s="155"/>
      <c r="F2384" s="155"/>
      <c r="H2384" s="155"/>
    </row>
    <row r="2385" spans="5:8" x14ac:dyDescent="0.2">
      <c r="E2385" s="155"/>
      <c r="F2385" s="155"/>
      <c r="H2385" s="155"/>
    </row>
    <row r="2386" spans="5:8" x14ac:dyDescent="0.2">
      <c r="E2386" s="155"/>
      <c r="F2386" s="155"/>
      <c r="H2386" s="155"/>
    </row>
    <row r="2387" spans="5:8" x14ac:dyDescent="0.2">
      <c r="E2387" s="155"/>
      <c r="F2387" s="155"/>
      <c r="H2387" s="155"/>
    </row>
    <row r="2388" spans="5:8" x14ac:dyDescent="0.2">
      <c r="E2388" s="155"/>
      <c r="F2388" s="155"/>
      <c r="H2388" s="155"/>
    </row>
    <row r="2389" spans="5:8" x14ac:dyDescent="0.2">
      <c r="E2389" s="155"/>
      <c r="F2389" s="155"/>
      <c r="H2389" s="155"/>
    </row>
    <row r="2390" spans="5:8" x14ac:dyDescent="0.2">
      <c r="E2390" s="155"/>
      <c r="F2390" s="155"/>
      <c r="H2390" s="155"/>
    </row>
    <row r="2391" spans="5:8" x14ac:dyDescent="0.2">
      <c r="E2391" s="155"/>
      <c r="F2391" s="155"/>
      <c r="H2391" s="155"/>
    </row>
    <row r="2392" spans="5:8" x14ac:dyDescent="0.2">
      <c r="E2392" s="155"/>
      <c r="F2392" s="155"/>
      <c r="H2392" s="155"/>
    </row>
    <row r="2393" spans="5:8" x14ac:dyDescent="0.2">
      <c r="E2393" s="155"/>
      <c r="F2393" s="155"/>
      <c r="H2393" s="155"/>
    </row>
    <row r="2394" spans="5:8" x14ac:dyDescent="0.2">
      <c r="E2394" s="155"/>
      <c r="F2394" s="155"/>
      <c r="H2394" s="155"/>
    </row>
    <row r="2395" spans="5:8" x14ac:dyDescent="0.2">
      <c r="E2395" s="155"/>
      <c r="F2395" s="155"/>
      <c r="H2395" s="155"/>
    </row>
    <row r="2396" spans="5:8" x14ac:dyDescent="0.2">
      <c r="E2396" s="155"/>
      <c r="F2396" s="155"/>
      <c r="H2396" s="155"/>
    </row>
    <row r="2397" spans="5:8" x14ac:dyDescent="0.2">
      <c r="E2397" s="155"/>
      <c r="F2397" s="155"/>
      <c r="H2397" s="155"/>
    </row>
    <row r="2398" spans="5:8" x14ac:dyDescent="0.2">
      <c r="E2398" s="155"/>
      <c r="F2398" s="155"/>
      <c r="H2398" s="155"/>
    </row>
    <row r="2399" spans="5:8" x14ac:dyDescent="0.2">
      <c r="E2399" s="155"/>
      <c r="F2399" s="155"/>
      <c r="H2399" s="155"/>
    </row>
    <row r="2400" spans="5:8" x14ac:dyDescent="0.2">
      <c r="E2400" s="155"/>
      <c r="F2400" s="155"/>
      <c r="H2400" s="155"/>
    </row>
    <row r="2401" spans="5:8" x14ac:dyDescent="0.2">
      <c r="E2401" s="155"/>
      <c r="F2401" s="155"/>
      <c r="H2401" s="155"/>
    </row>
    <row r="2402" spans="5:8" x14ac:dyDescent="0.2">
      <c r="E2402" s="155"/>
      <c r="F2402" s="155"/>
      <c r="H2402" s="155"/>
    </row>
    <row r="2403" spans="5:8" x14ac:dyDescent="0.2">
      <c r="E2403" s="155"/>
      <c r="F2403" s="155"/>
      <c r="H2403" s="155"/>
    </row>
    <row r="2404" spans="5:8" x14ac:dyDescent="0.2">
      <c r="E2404" s="155"/>
      <c r="F2404" s="155"/>
      <c r="H2404" s="155"/>
    </row>
    <row r="2405" spans="5:8" x14ac:dyDescent="0.2">
      <c r="E2405" s="155"/>
      <c r="F2405" s="155"/>
      <c r="H2405" s="155"/>
    </row>
    <row r="2406" spans="5:8" x14ac:dyDescent="0.2">
      <c r="E2406" s="155"/>
      <c r="F2406" s="155"/>
      <c r="H2406" s="155"/>
    </row>
    <row r="2407" spans="5:8" x14ac:dyDescent="0.2">
      <c r="E2407" s="155"/>
      <c r="F2407" s="155"/>
      <c r="H2407" s="155"/>
    </row>
    <row r="2408" spans="5:8" x14ac:dyDescent="0.2">
      <c r="E2408" s="155"/>
      <c r="F2408" s="155"/>
      <c r="H2408" s="155"/>
    </row>
    <row r="2409" spans="5:8" x14ac:dyDescent="0.2">
      <c r="E2409" s="155"/>
      <c r="F2409" s="155"/>
      <c r="H2409" s="155"/>
    </row>
    <row r="2410" spans="5:8" x14ac:dyDescent="0.2">
      <c r="E2410" s="155"/>
      <c r="F2410" s="155"/>
      <c r="H2410" s="155"/>
    </row>
    <row r="2411" spans="5:8" x14ac:dyDescent="0.2">
      <c r="E2411" s="155"/>
      <c r="F2411" s="155"/>
      <c r="H2411" s="155"/>
    </row>
    <row r="2412" spans="5:8" x14ac:dyDescent="0.2">
      <c r="E2412" s="155"/>
      <c r="F2412" s="155"/>
      <c r="H2412" s="155"/>
    </row>
    <row r="2413" spans="5:8" x14ac:dyDescent="0.2">
      <c r="E2413" s="155"/>
      <c r="F2413" s="155"/>
      <c r="H2413" s="155"/>
    </row>
    <row r="2414" spans="5:8" x14ac:dyDescent="0.2">
      <c r="E2414" s="155"/>
      <c r="F2414" s="155"/>
      <c r="H2414" s="155"/>
    </row>
    <row r="2415" spans="5:8" x14ac:dyDescent="0.2">
      <c r="E2415" s="155"/>
      <c r="F2415" s="155"/>
      <c r="H2415" s="155"/>
    </row>
    <row r="2416" spans="5:8" x14ac:dyDescent="0.2">
      <c r="E2416" s="155"/>
      <c r="F2416" s="155"/>
      <c r="H2416" s="155"/>
    </row>
    <row r="2417" spans="5:8" x14ac:dyDescent="0.2">
      <c r="E2417" s="155"/>
      <c r="F2417" s="155"/>
      <c r="H2417" s="155"/>
    </row>
    <row r="2418" spans="5:8" x14ac:dyDescent="0.2">
      <c r="E2418" s="155"/>
      <c r="F2418" s="155"/>
      <c r="H2418" s="155"/>
    </row>
    <row r="2419" spans="5:8" x14ac:dyDescent="0.2">
      <c r="E2419" s="155"/>
      <c r="F2419" s="155"/>
      <c r="H2419" s="155"/>
    </row>
    <row r="2420" spans="5:8" x14ac:dyDescent="0.2">
      <c r="E2420" s="155"/>
      <c r="F2420" s="155"/>
      <c r="H2420" s="155"/>
    </row>
    <row r="2421" spans="5:8" x14ac:dyDescent="0.2">
      <c r="E2421" s="155"/>
      <c r="F2421" s="155"/>
      <c r="H2421" s="155"/>
    </row>
    <row r="2422" spans="5:8" x14ac:dyDescent="0.2">
      <c r="E2422" s="155"/>
      <c r="F2422" s="155"/>
      <c r="H2422" s="155"/>
    </row>
    <row r="2423" spans="5:8" x14ac:dyDescent="0.2">
      <c r="E2423" s="155"/>
      <c r="F2423" s="155"/>
      <c r="H2423" s="155"/>
    </row>
    <row r="2424" spans="5:8" x14ac:dyDescent="0.2">
      <c r="E2424" s="155"/>
      <c r="F2424" s="155"/>
      <c r="H2424" s="155"/>
    </row>
    <row r="2425" spans="5:8" x14ac:dyDescent="0.2">
      <c r="E2425" s="155"/>
      <c r="F2425" s="155"/>
      <c r="H2425" s="155"/>
    </row>
    <row r="2426" spans="5:8" x14ac:dyDescent="0.2">
      <c r="E2426" s="155"/>
      <c r="F2426" s="155"/>
      <c r="H2426" s="155"/>
    </row>
    <row r="2427" spans="5:8" x14ac:dyDescent="0.2">
      <c r="E2427" s="155"/>
      <c r="F2427" s="155"/>
      <c r="H2427" s="155"/>
    </row>
    <row r="2428" spans="5:8" x14ac:dyDescent="0.2">
      <c r="E2428" s="155"/>
      <c r="F2428" s="155"/>
      <c r="H2428" s="155"/>
    </row>
    <row r="2429" spans="5:8" x14ac:dyDescent="0.2">
      <c r="E2429" s="155"/>
      <c r="F2429" s="155"/>
      <c r="H2429" s="155"/>
    </row>
    <row r="2430" spans="5:8" x14ac:dyDescent="0.2">
      <c r="E2430" s="155"/>
      <c r="F2430" s="155"/>
      <c r="H2430" s="155"/>
    </row>
    <row r="2431" spans="5:8" x14ac:dyDescent="0.2">
      <c r="E2431" s="155"/>
      <c r="F2431" s="155"/>
      <c r="H2431" s="155"/>
    </row>
    <row r="2432" spans="5:8" x14ac:dyDescent="0.2">
      <c r="E2432" s="155"/>
      <c r="F2432" s="155"/>
      <c r="H2432" s="155"/>
    </row>
    <row r="2433" spans="5:8" x14ac:dyDescent="0.2">
      <c r="E2433" s="155"/>
      <c r="F2433" s="155"/>
      <c r="H2433" s="155"/>
    </row>
    <row r="2434" spans="5:8" x14ac:dyDescent="0.2">
      <c r="E2434" s="155"/>
      <c r="F2434" s="155"/>
      <c r="H2434" s="155"/>
    </row>
    <row r="2435" spans="5:8" x14ac:dyDescent="0.2">
      <c r="E2435" s="155"/>
      <c r="F2435" s="155"/>
      <c r="H2435" s="155"/>
    </row>
    <row r="2436" spans="5:8" x14ac:dyDescent="0.2">
      <c r="E2436" s="155"/>
      <c r="F2436" s="155"/>
      <c r="H2436" s="155"/>
    </row>
    <row r="2437" spans="5:8" x14ac:dyDescent="0.2">
      <c r="E2437" s="155"/>
      <c r="F2437" s="155"/>
      <c r="H2437" s="155"/>
    </row>
    <row r="2438" spans="5:8" x14ac:dyDescent="0.2">
      <c r="E2438" s="155"/>
      <c r="F2438" s="155"/>
      <c r="H2438" s="155"/>
    </row>
    <row r="2439" spans="5:8" x14ac:dyDescent="0.2">
      <c r="E2439" s="155"/>
      <c r="F2439" s="155"/>
      <c r="H2439" s="155"/>
    </row>
    <row r="2440" spans="5:8" x14ac:dyDescent="0.2">
      <c r="E2440" s="155"/>
      <c r="F2440" s="155"/>
      <c r="H2440" s="155"/>
    </row>
    <row r="2441" spans="5:8" x14ac:dyDescent="0.2">
      <c r="E2441" s="155"/>
      <c r="F2441" s="155"/>
      <c r="H2441" s="155"/>
    </row>
    <row r="2442" spans="5:8" x14ac:dyDescent="0.2">
      <c r="E2442" s="155"/>
      <c r="F2442" s="155"/>
      <c r="H2442" s="155"/>
    </row>
    <row r="2443" spans="5:8" x14ac:dyDescent="0.2">
      <c r="E2443" s="155"/>
      <c r="F2443" s="155"/>
      <c r="H2443" s="155"/>
    </row>
    <row r="2444" spans="5:8" x14ac:dyDescent="0.2">
      <c r="E2444" s="155"/>
      <c r="F2444" s="155"/>
      <c r="H2444" s="155"/>
    </row>
    <row r="2445" spans="5:8" x14ac:dyDescent="0.2">
      <c r="E2445" s="155"/>
      <c r="F2445" s="155"/>
      <c r="H2445" s="155"/>
    </row>
    <row r="2446" spans="5:8" x14ac:dyDescent="0.2">
      <c r="E2446" s="155"/>
      <c r="F2446" s="155"/>
      <c r="H2446" s="155"/>
    </row>
    <row r="2447" spans="5:8" x14ac:dyDescent="0.2">
      <c r="E2447" s="155"/>
      <c r="F2447" s="155"/>
      <c r="H2447" s="155"/>
    </row>
    <row r="2448" spans="5:8" x14ac:dyDescent="0.2">
      <c r="E2448" s="155"/>
      <c r="F2448" s="155"/>
      <c r="H2448" s="155"/>
    </row>
    <row r="2449" spans="5:8" x14ac:dyDescent="0.2">
      <c r="E2449" s="155"/>
      <c r="F2449" s="155"/>
      <c r="H2449" s="155"/>
    </row>
    <row r="2450" spans="5:8" x14ac:dyDescent="0.2">
      <c r="E2450" s="155"/>
      <c r="F2450" s="155"/>
      <c r="H2450" s="155"/>
    </row>
    <row r="2451" spans="5:8" x14ac:dyDescent="0.2">
      <c r="E2451" s="155"/>
      <c r="F2451" s="155"/>
      <c r="H2451" s="155"/>
    </row>
    <row r="2452" spans="5:8" x14ac:dyDescent="0.2">
      <c r="E2452" s="155"/>
      <c r="F2452" s="155"/>
      <c r="H2452" s="155"/>
    </row>
    <row r="2453" spans="5:8" x14ac:dyDescent="0.2">
      <c r="E2453" s="155"/>
      <c r="F2453" s="155"/>
      <c r="H2453" s="155"/>
    </row>
    <row r="2454" spans="5:8" x14ac:dyDescent="0.2">
      <c r="E2454" s="155"/>
      <c r="F2454" s="155"/>
      <c r="H2454" s="155"/>
    </row>
    <row r="2455" spans="5:8" x14ac:dyDescent="0.2">
      <c r="E2455" s="155"/>
      <c r="F2455" s="155"/>
      <c r="H2455" s="155"/>
    </row>
    <row r="2456" spans="5:8" x14ac:dyDescent="0.2">
      <c r="E2456" s="155"/>
      <c r="F2456" s="155"/>
      <c r="H2456" s="155"/>
    </row>
    <row r="2457" spans="5:8" x14ac:dyDescent="0.2">
      <c r="E2457" s="155"/>
      <c r="F2457" s="155"/>
      <c r="H2457" s="155"/>
    </row>
    <row r="2458" spans="5:8" x14ac:dyDescent="0.2">
      <c r="E2458" s="155"/>
      <c r="F2458" s="155"/>
      <c r="H2458" s="155"/>
    </row>
    <row r="2459" spans="5:8" x14ac:dyDescent="0.2">
      <c r="E2459" s="155"/>
      <c r="F2459" s="155"/>
      <c r="H2459" s="155"/>
    </row>
    <row r="2460" spans="5:8" x14ac:dyDescent="0.2">
      <c r="E2460" s="155"/>
      <c r="F2460" s="155"/>
      <c r="H2460" s="155"/>
    </row>
    <row r="2461" spans="5:8" x14ac:dyDescent="0.2">
      <c r="E2461" s="155"/>
      <c r="F2461" s="155"/>
      <c r="H2461" s="155"/>
    </row>
    <row r="2462" spans="5:8" x14ac:dyDescent="0.2">
      <c r="E2462" s="155"/>
      <c r="F2462" s="155"/>
      <c r="H2462" s="155"/>
    </row>
    <row r="2463" spans="5:8" x14ac:dyDescent="0.2">
      <c r="E2463" s="155"/>
      <c r="F2463" s="155"/>
      <c r="H2463" s="155"/>
    </row>
    <row r="2464" spans="5:8" x14ac:dyDescent="0.2">
      <c r="E2464" s="155"/>
      <c r="F2464" s="155"/>
      <c r="H2464" s="155"/>
    </row>
    <row r="2465" spans="5:8" x14ac:dyDescent="0.2">
      <c r="E2465" s="155"/>
      <c r="F2465" s="155"/>
      <c r="H2465" s="155"/>
    </row>
    <row r="2466" spans="5:8" x14ac:dyDescent="0.2">
      <c r="E2466" s="155"/>
      <c r="F2466" s="155"/>
      <c r="H2466" s="155"/>
    </row>
    <row r="2467" spans="5:8" x14ac:dyDescent="0.2">
      <c r="E2467" s="155"/>
      <c r="F2467" s="155"/>
      <c r="H2467" s="155"/>
    </row>
    <row r="2468" spans="5:8" x14ac:dyDescent="0.2">
      <c r="E2468" s="155"/>
      <c r="F2468" s="155"/>
      <c r="H2468" s="155"/>
    </row>
    <row r="2469" spans="5:8" x14ac:dyDescent="0.2">
      <c r="E2469" s="155"/>
      <c r="F2469" s="155"/>
      <c r="H2469" s="155"/>
    </row>
    <row r="2470" spans="5:8" x14ac:dyDescent="0.2">
      <c r="E2470" s="155"/>
      <c r="F2470" s="155"/>
      <c r="H2470" s="155"/>
    </row>
    <row r="2471" spans="5:8" x14ac:dyDescent="0.2">
      <c r="E2471" s="155"/>
      <c r="F2471" s="155"/>
      <c r="H2471" s="155"/>
    </row>
    <row r="2472" spans="5:8" x14ac:dyDescent="0.2">
      <c r="E2472" s="155"/>
      <c r="F2472" s="155"/>
      <c r="H2472" s="155"/>
    </row>
    <row r="2473" spans="5:8" x14ac:dyDescent="0.2">
      <c r="E2473" s="155"/>
      <c r="F2473" s="155"/>
      <c r="H2473" s="155"/>
    </row>
    <row r="2474" spans="5:8" x14ac:dyDescent="0.2">
      <c r="E2474" s="155"/>
      <c r="F2474" s="155"/>
      <c r="H2474" s="155"/>
    </row>
    <row r="2475" spans="5:8" x14ac:dyDescent="0.2">
      <c r="E2475" s="155"/>
      <c r="F2475" s="155"/>
      <c r="H2475" s="155"/>
    </row>
    <row r="2476" spans="5:8" x14ac:dyDescent="0.2">
      <c r="E2476" s="155"/>
      <c r="F2476" s="155"/>
      <c r="H2476" s="155"/>
    </row>
    <row r="2477" spans="5:8" x14ac:dyDescent="0.2">
      <c r="E2477" s="155"/>
      <c r="F2477" s="155"/>
      <c r="H2477" s="155"/>
    </row>
    <row r="2478" spans="5:8" x14ac:dyDescent="0.2">
      <c r="E2478" s="155"/>
      <c r="F2478" s="155"/>
      <c r="H2478" s="155"/>
    </row>
    <row r="2479" spans="5:8" x14ac:dyDescent="0.2">
      <c r="E2479" s="155"/>
      <c r="F2479" s="155"/>
      <c r="H2479" s="155"/>
    </row>
    <row r="2480" spans="5:8" x14ac:dyDescent="0.2">
      <c r="E2480" s="155"/>
      <c r="F2480" s="155"/>
      <c r="H2480" s="155"/>
    </row>
    <row r="2481" spans="5:8" x14ac:dyDescent="0.2">
      <c r="E2481" s="155"/>
      <c r="F2481" s="155"/>
      <c r="H2481" s="155"/>
    </row>
    <row r="2482" spans="5:8" x14ac:dyDescent="0.2">
      <c r="E2482" s="155"/>
      <c r="F2482" s="155"/>
      <c r="H2482" s="155"/>
    </row>
    <row r="2483" spans="5:8" x14ac:dyDescent="0.2">
      <c r="E2483" s="155"/>
      <c r="F2483" s="155"/>
      <c r="H2483" s="155"/>
    </row>
    <row r="2484" spans="5:8" x14ac:dyDescent="0.2">
      <c r="E2484" s="155"/>
      <c r="F2484" s="155"/>
      <c r="H2484" s="155"/>
    </row>
    <row r="2485" spans="5:8" x14ac:dyDescent="0.2">
      <c r="E2485" s="155"/>
      <c r="F2485" s="155"/>
      <c r="H2485" s="155"/>
    </row>
    <row r="2486" spans="5:8" x14ac:dyDescent="0.2">
      <c r="E2486" s="155"/>
      <c r="F2486" s="155"/>
      <c r="H2486" s="155"/>
    </row>
    <row r="2487" spans="5:8" x14ac:dyDescent="0.2">
      <c r="E2487" s="155"/>
      <c r="F2487" s="155"/>
      <c r="H2487" s="155"/>
    </row>
    <row r="2488" spans="5:8" x14ac:dyDescent="0.2">
      <c r="E2488" s="155"/>
      <c r="F2488" s="155"/>
      <c r="H2488" s="155"/>
    </row>
    <row r="2489" spans="5:8" x14ac:dyDescent="0.2">
      <c r="E2489" s="155"/>
      <c r="F2489" s="155"/>
      <c r="H2489" s="155"/>
    </row>
    <row r="2490" spans="5:8" x14ac:dyDescent="0.2">
      <c r="E2490" s="155"/>
      <c r="F2490" s="155"/>
      <c r="H2490" s="155"/>
    </row>
    <row r="2491" spans="5:8" x14ac:dyDescent="0.2">
      <c r="E2491" s="155"/>
      <c r="F2491" s="155"/>
      <c r="H2491" s="155"/>
    </row>
    <row r="2492" spans="5:8" x14ac:dyDescent="0.2">
      <c r="E2492" s="155"/>
      <c r="F2492" s="155"/>
      <c r="H2492" s="155"/>
    </row>
    <row r="2493" spans="5:8" x14ac:dyDescent="0.2">
      <c r="E2493" s="155"/>
      <c r="F2493" s="155"/>
      <c r="H2493" s="155"/>
    </row>
    <row r="2494" spans="5:8" x14ac:dyDescent="0.2">
      <c r="E2494" s="155"/>
      <c r="F2494" s="155"/>
      <c r="H2494" s="155"/>
    </row>
    <row r="2495" spans="5:8" x14ac:dyDescent="0.2">
      <c r="E2495" s="155"/>
      <c r="F2495" s="155"/>
      <c r="H2495" s="155"/>
    </row>
    <row r="2496" spans="5:8" x14ac:dyDescent="0.2">
      <c r="E2496" s="155"/>
      <c r="F2496" s="155"/>
      <c r="H2496" s="155"/>
    </row>
    <row r="2497" spans="5:8" x14ac:dyDescent="0.2">
      <c r="E2497" s="155"/>
      <c r="F2497" s="155"/>
      <c r="H2497" s="155"/>
    </row>
    <row r="2498" spans="5:8" x14ac:dyDescent="0.2">
      <c r="E2498" s="155"/>
      <c r="F2498" s="155"/>
      <c r="H2498" s="155"/>
    </row>
    <row r="2499" spans="5:8" x14ac:dyDescent="0.2">
      <c r="E2499" s="155"/>
      <c r="F2499" s="155"/>
      <c r="H2499" s="155"/>
    </row>
    <row r="2500" spans="5:8" x14ac:dyDescent="0.2">
      <c r="E2500" s="155"/>
      <c r="F2500" s="155"/>
      <c r="H2500" s="155"/>
    </row>
    <row r="2501" spans="5:8" x14ac:dyDescent="0.2">
      <c r="E2501" s="155"/>
      <c r="F2501" s="155"/>
      <c r="H2501" s="155"/>
    </row>
    <row r="2502" spans="5:8" x14ac:dyDescent="0.2">
      <c r="E2502" s="155"/>
      <c r="F2502" s="155"/>
      <c r="H2502" s="155"/>
    </row>
    <row r="2503" spans="5:8" x14ac:dyDescent="0.2">
      <c r="E2503" s="155"/>
      <c r="F2503" s="155"/>
      <c r="H2503" s="155"/>
    </row>
    <row r="2504" spans="5:8" x14ac:dyDescent="0.2">
      <c r="E2504" s="155"/>
      <c r="F2504" s="155"/>
      <c r="H2504" s="155"/>
    </row>
    <row r="2505" spans="5:8" x14ac:dyDescent="0.2">
      <c r="E2505" s="155"/>
      <c r="F2505" s="155"/>
      <c r="H2505" s="155"/>
    </row>
    <row r="2506" spans="5:8" x14ac:dyDescent="0.2">
      <c r="E2506" s="155"/>
      <c r="F2506" s="155"/>
      <c r="H2506" s="155"/>
    </row>
    <row r="2507" spans="5:8" x14ac:dyDescent="0.2">
      <c r="E2507" s="155"/>
      <c r="F2507" s="155"/>
      <c r="H2507" s="155"/>
    </row>
    <row r="2508" spans="5:8" x14ac:dyDescent="0.2">
      <c r="E2508" s="155"/>
      <c r="F2508" s="155"/>
      <c r="H2508" s="155"/>
    </row>
    <row r="2509" spans="5:8" x14ac:dyDescent="0.2">
      <c r="E2509" s="155"/>
      <c r="F2509" s="155"/>
      <c r="H2509" s="155"/>
    </row>
    <row r="2510" spans="5:8" x14ac:dyDescent="0.2">
      <c r="E2510" s="155"/>
      <c r="F2510" s="155"/>
      <c r="H2510" s="155"/>
    </row>
    <row r="2511" spans="5:8" x14ac:dyDescent="0.2">
      <c r="E2511" s="155"/>
      <c r="F2511" s="155"/>
      <c r="H2511" s="155"/>
    </row>
    <row r="2512" spans="5:8" x14ac:dyDescent="0.2">
      <c r="E2512" s="155"/>
      <c r="F2512" s="155"/>
      <c r="H2512" s="155"/>
    </row>
    <row r="2513" spans="5:8" x14ac:dyDescent="0.2">
      <c r="E2513" s="155"/>
      <c r="F2513" s="155"/>
      <c r="H2513" s="155"/>
    </row>
    <row r="2514" spans="5:8" x14ac:dyDescent="0.2">
      <c r="E2514" s="155"/>
      <c r="F2514" s="155"/>
      <c r="H2514" s="155"/>
    </row>
    <row r="2515" spans="5:8" x14ac:dyDescent="0.2">
      <c r="E2515" s="155"/>
      <c r="F2515" s="155"/>
      <c r="H2515" s="155"/>
    </row>
    <row r="2516" spans="5:8" x14ac:dyDescent="0.2">
      <c r="E2516" s="155"/>
      <c r="F2516" s="155"/>
      <c r="H2516" s="155"/>
    </row>
    <row r="2517" spans="5:8" x14ac:dyDescent="0.2">
      <c r="E2517" s="155"/>
      <c r="F2517" s="155"/>
      <c r="H2517" s="155"/>
    </row>
    <row r="2518" spans="5:8" x14ac:dyDescent="0.2">
      <c r="E2518" s="155"/>
      <c r="F2518" s="155"/>
      <c r="H2518" s="155"/>
    </row>
    <row r="2519" spans="5:8" x14ac:dyDescent="0.2">
      <c r="E2519" s="155"/>
      <c r="F2519" s="155"/>
      <c r="H2519" s="155"/>
    </row>
    <row r="2520" spans="5:8" x14ac:dyDescent="0.2">
      <c r="E2520" s="155"/>
      <c r="F2520" s="155"/>
      <c r="H2520" s="155"/>
    </row>
    <row r="2521" spans="5:8" x14ac:dyDescent="0.2">
      <c r="E2521" s="155"/>
      <c r="F2521" s="155"/>
      <c r="H2521" s="155"/>
    </row>
    <row r="2522" spans="5:8" x14ac:dyDescent="0.2">
      <c r="E2522" s="155"/>
      <c r="F2522" s="155"/>
      <c r="H2522" s="155"/>
    </row>
    <row r="2523" spans="5:8" x14ac:dyDescent="0.2">
      <c r="E2523" s="155"/>
      <c r="F2523" s="155"/>
      <c r="H2523" s="155"/>
    </row>
    <row r="2524" spans="5:8" x14ac:dyDescent="0.2">
      <c r="E2524" s="155"/>
      <c r="F2524" s="155"/>
      <c r="H2524" s="155"/>
    </row>
    <row r="2525" spans="5:8" x14ac:dyDescent="0.2">
      <c r="E2525" s="155"/>
      <c r="F2525" s="155"/>
      <c r="H2525" s="155"/>
    </row>
    <row r="2526" spans="5:8" x14ac:dyDescent="0.2">
      <c r="E2526" s="155"/>
      <c r="F2526" s="155"/>
      <c r="H2526" s="155"/>
    </row>
    <row r="2527" spans="5:8" x14ac:dyDescent="0.2">
      <c r="E2527" s="155"/>
      <c r="F2527" s="155"/>
      <c r="H2527" s="155"/>
    </row>
    <row r="2528" spans="5:8" x14ac:dyDescent="0.2">
      <c r="E2528" s="155"/>
      <c r="F2528" s="155"/>
      <c r="H2528" s="155"/>
    </row>
    <row r="2529" spans="5:8" x14ac:dyDescent="0.2">
      <c r="E2529" s="155"/>
      <c r="F2529" s="155"/>
      <c r="H2529" s="155"/>
    </row>
    <row r="2530" spans="5:8" x14ac:dyDescent="0.2">
      <c r="E2530" s="155"/>
      <c r="F2530" s="155"/>
      <c r="H2530" s="155"/>
    </row>
    <row r="2531" spans="5:8" x14ac:dyDescent="0.2">
      <c r="E2531" s="155"/>
      <c r="F2531" s="155"/>
      <c r="H2531" s="155"/>
    </row>
    <row r="2532" spans="5:8" x14ac:dyDescent="0.2">
      <c r="E2532" s="155"/>
      <c r="F2532" s="155"/>
      <c r="H2532" s="155"/>
    </row>
    <row r="2533" spans="5:8" x14ac:dyDescent="0.2">
      <c r="E2533" s="155"/>
      <c r="F2533" s="155"/>
      <c r="H2533" s="155"/>
    </row>
    <row r="2534" spans="5:8" x14ac:dyDescent="0.2">
      <c r="E2534" s="155"/>
      <c r="F2534" s="155"/>
      <c r="H2534" s="155"/>
    </row>
    <row r="2535" spans="5:8" x14ac:dyDescent="0.2">
      <c r="E2535" s="155"/>
      <c r="F2535" s="155"/>
      <c r="H2535" s="155"/>
    </row>
    <row r="2536" spans="5:8" x14ac:dyDescent="0.2">
      <c r="E2536" s="155"/>
      <c r="F2536" s="155"/>
      <c r="H2536" s="155"/>
    </row>
    <row r="2537" spans="5:8" x14ac:dyDescent="0.2">
      <c r="E2537" s="155"/>
      <c r="F2537" s="155"/>
      <c r="H2537" s="155"/>
    </row>
    <row r="2538" spans="5:8" x14ac:dyDescent="0.2">
      <c r="E2538" s="155"/>
      <c r="F2538" s="155"/>
      <c r="H2538" s="155"/>
    </row>
    <row r="2539" spans="5:8" x14ac:dyDescent="0.2">
      <c r="E2539" s="155"/>
      <c r="F2539" s="155"/>
      <c r="H2539" s="155"/>
    </row>
    <row r="2540" spans="5:8" x14ac:dyDescent="0.2">
      <c r="E2540" s="155"/>
      <c r="F2540" s="155"/>
      <c r="H2540" s="155"/>
    </row>
    <row r="2541" spans="5:8" x14ac:dyDescent="0.2">
      <c r="E2541" s="155"/>
      <c r="F2541" s="155"/>
      <c r="H2541" s="155"/>
    </row>
    <row r="2542" spans="5:8" x14ac:dyDescent="0.2">
      <c r="E2542" s="155"/>
      <c r="F2542" s="155"/>
      <c r="H2542" s="155"/>
    </row>
    <row r="2543" spans="5:8" x14ac:dyDescent="0.2">
      <c r="E2543" s="155"/>
      <c r="F2543" s="155"/>
      <c r="H2543" s="155"/>
    </row>
    <row r="2544" spans="5:8" x14ac:dyDescent="0.2">
      <c r="E2544" s="155"/>
      <c r="F2544" s="155"/>
      <c r="H2544" s="155"/>
    </row>
    <row r="2545" spans="5:8" x14ac:dyDescent="0.2">
      <c r="E2545" s="155"/>
      <c r="F2545" s="155"/>
      <c r="H2545" s="155"/>
    </row>
    <row r="2546" spans="5:8" x14ac:dyDescent="0.2">
      <c r="E2546" s="155"/>
      <c r="F2546" s="155"/>
      <c r="H2546" s="155"/>
    </row>
    <row r="2547" spans="5:8" x14ac:dyDescent="0.2">
      <c r="E2547" s="155"/>
      <c r="F2547" s="155"/>
      <c r="H2547" s="155"/>
    </row>
    <row r="2548" spans="5:8" x14ac:dyDescent="0.2">
      <c r="E2548" s="155"/>
      <c r="F2548" s="155"/>
      <c r="H2548" s="155"/>
    </row>
    <row r="2549" spans="5:8" x14ac:dyDescent="0.2">
      <c r="E2549" s="155"/>
      <c r="F2549" s="155"/>
      <c r="H2549" s="155"/>
    </row>
    <row r="2550" spans="5:8" x14ac:dyDescent="0.2">
      <c r="E2550" s="155"/>
      <c r="F2550" s="155"/>
      <c r="H2550" s="155"/>
    </row>
    <row r="2551" spans="5:8" x14ac:dyDescent="0.2">
      <c r="E2551" s="155"/>
      <c r="F2551" s="155"/>
      <c r="H2551" s="155"/>
    </row>
    <row r="2552" spans="5:8" x14ac:dyDescent="0.2">
      <c r="E2552" s="155"/>
      <c r="F2552" s="155"/>
      <c r="H2552" s="155"/>
    </row>
    <row r="2553" spans="5:8" x14ac:dyDescent="0.2">
      <c r="E2553" s="155"/>
      <c r="F2553" s="155"/>
      <c r="H2553" s="155"/>
    </row>
    <row r="2554" spans="5:8" x14ac:dyDescent="0.2">
      <c r="E2554" s="155"/>
      <c r="F2554" s="155"/>
      <c r="H2554" s="155"/>
    </row>
    <row r="2555" spans="5:8" x14ac:dyDescent="0.2">
      <c r="E2555" s="155"/>
      <c r="F2555" s="155"/>
      <c r="H2555" s="155"/>
    </row>
    <row r="2556" spans="5:8" x14ac:dyDescent="0.2">
      <c r="E2556" s="155"/>
      <c r="F2556" s="155"/>
      <c r="H2556" s="155"/>
    </row>
    <row r="2557" spans="5:8" x14ac:dyDescent="0.2">
      <c r="E2557" s="155"/>
      <c r="F2557" s="155"/>
      <c r="H2557" s="155"/>
    </row>
    <row r="2558" spans="5:8" x14ac:dyDescent="0.2">
      <c r="E2558" s="155"/>
      <c r="F2558" s="155"/>
      <c r="H2558" s="155"/>
    </row>
    <row r="2559" spans="5:8" x14ac:dyDescent="0.2">
      <c r="E2559" s="155"/>
      <c r="F2559" s="155"/>
      <c r="H2559" s="155"/>
    </row>
    <row r="2560" spans="5:8" x14ac:dyDescent="0.2">
      <c r="E2560" s="155"/>
      <c r="F2560" s="155"/>
      <c r="H2560" s="155"/>
    </row>
    <row r="2561" spans="5:8" x14ac:dyDescent="0.2">
      <c r="E2561" s="155"/>
      <c r="F2561" s="155"/>
      <c r="H2561" s="155"/>
    </row>
    <row r="2562" spans="5:8" x14ac:dyDescent="0.2">
      <c r="E2562" s="155"/>
      <c r="F2562" s="155"/>
      <c r="H2562" s="155"/>
    </row>
    <row r="2563" spans="5:8" x14ac:dyDescent="0.2">
      <c r="E2563" s="155"/>
      <c r="F2563" s="155"/>
      <c r="H2563" s="155"/>
    </row>
    <row r="2564" spans="5:8" x14ac:dyDescent="0.2">
      <c r="E2564" s="155"/>
      <c r="F2564" s="155"/>
      <c r="H2564" s="155"/>
    </row>
    <row r="2565" spans="5:8" x14ac:dyDescent="0.2">
      <c r="E2565" s="155"/>
      <c r="F2565" s="155"/>
      <c r="H2565" s="155"/>
    </row>
    <row r="2566" spans="5:8" x14ac:dyDescent="0.2">
      <c r="E2566" s="155"/>
      <c r="F2566" s="155"/>
      <c r="H2566" s="155"/>
    </row>
    <row r="2567" spans="5:8" x14ac:dyDescent="0.2">
      <c r="E2567" s="155"/>
      <c r="F2567" s="155"/>
      <c r="H2567" s="155"/>
    </row>
    <row r="2568" spans="5:8" x14ac:dyDescent="0.2">
      <c r="E2568" s="155"/>
      <c r="F2568" s="155"/>
      <c r="H2568" s="155"/>
    </row>
    <row r="2569" spans="5:8" x14ac:dyDescent="0.2">
      <c r="E2569" s="155"/>
      <c r="F2569" s="155"/>
      <c r="H2569" s="155"/>
    </row>
    <row r="2570" spans="5:8" x14ac:dyDescent="0.2">
      <c r="E2570" s="155"/>
      <c r="F2570" s="155"/>
      <c r="H2570" s="155"/>
    </row>
    <row r="2571" spans="5:8" x14ac:dyDescent="0.2">
      <c r="E2571" s="155"/>
      <c r="F2571" s="155"/>
      <c r="H2571" s="155"/>
    </row>
    <row r="2572" spans="5:8" x14ac:dyDescent="0.2">
      <c r="E2572" s="155"/>
      <c r="F2572" s="155"/>
      <c r="H2572" s="155"/>
    </row>
    <row r="2573" spans="5:8" x14ac:dyDescent="0.2">
      <c r="E2573" s="155"/>
      <c r="F2573" s="155"/>
      <c r="H2573" s="155"/>
    </row>
    <row r="2574" spans="5:8" x14ac:dyDescent="0.2">
      <c r="E2574" s="155"/>
      <c r="F2574" s="155"/>
      <c r="H2574" s="155"/>
    </row>
    <row r="2575" spans="5:8" x14ac:dyDescent="0.2">
      <c r="E2575" s="155"/>
      <c r="F2575" s="155"/>
      <c r="H2575" s="155"/>
    </row>
    <row r="2576" spans="5:8" x14ac:dyDescent="0.2">
      <c r="E2576" s="155"/>
      <c r="F2576" s="155"/>
      <c r="H2576" s="155"/>
    </row>
    <row r="2577" spans="5:8" x14ac:dyDescent="0.2">
      <c r="E2577" s="155"/>
      <c r="F2577" s="155"/>
      <c r="H2577" s="155"/>
    </row>
    <row r="2578" spans="5:8" x14ac:dyDescent="0.2">
      <c r="E2578" s="155"/>
      <c r="F2578" s="155"/>
      <c r="H2578" s="155"/>
    </row>
    <row r="2579" spans="5:8" x14ac:dyDescent="0.2">
      <c r="E2579" s="155"/>
      <c r="F2579" s="155"/>
      <c r="H2579" s="155"/>
    </row>
    <row r="2580" spans="5:8" x14ac:dyDescent="0.2">
      <c r="E2580" s="155"/>
      <c r="F2580" s="155"/>
      <c r="H2580" s="155"/>
    </row>
    <row r="2581" spans="5:8" x14ac:dyDescent="0.2">
      <c r="E2581" s="155"/>
      <c r="F2581" s="155"/>
      <c r="H2581" s="155"/>
    </row>
    <row r="2582" spans="5:8" x14ac:dyDescent="0.2">
      <c r="E2582" s="155"/>
      <c r="F2582" s="155"/>
      <c r="H2582" s="155"/>
    </row>
    <row r="2583" spans="5:8" x14ac:dyDescent="0.2">
      <c r="E2583" s="155"/>
      <c r="F2583" s="155"/>
      <c r="H2583" s="155"/>
    </row>
    <row r="2584" spans="5:8" x14ac:dyDescent="0.2">
      <c r="E2584" s="155"/>
      <c r="F2584" s="155"/>
      <c r="H2584" s="155"/>
    </row>
    <row r="2585" spans="5:8" x14ac:dyDescent="0.2">
      <c r="E2585" s="155"/>
      <c r="F2585" s="155"/>
      <c r="H2585" s="155"/>
    </row>
    <row r="2586" spans="5:8" x14ac:dyDescent="0.2">
      <c r="E2586" s="155"/>
      <c r="F2586" s="155"/>
      <c r="H2586" s="155"/>
    </row>
    <row r="2587" spans="5:8" x14ac:dyDescent="0.2">
      <c r="E2587" s="155"/>
      <c r="F2587" s="155"/>
      <c r="H2587" s="155"/>
    </row>
    <row r="2588" spans="5:8" x14ac:dyDescent="0.2">
      <c r="E2588" s="155"/>
      <c r="F2588" s="155"/>
      <c r="H2588" s="155"/>
    </row>
    <row r="2589" spans="5:8" x14ac:dyDescent="0.2">
      <c r="E2589" s="155"/>
      <c r="F2589" s="155"/>
      <c r="H2589" s="155"/>
    </row>
    <row r="2590" spans="5:8" x14ac:dyDescent="0.2">
      <c r="E2590" s="155"/>
      <c r="F2590" s="155"/>
      <c r="H2590" s="155"/>
    </row>
    <row r="2591" spans="5:8" x14ac:dyDescent="0.2">
      <c r="E2591" s="155"/>
      <c r="F2591" s="155"/>
      <c r="H2591" s="155"/>
    </row>
    <row r="2592" spans="5:8" x14ac:dyDescent="0.2">
      <c r="E2592" s="155"/>
      <c r="F2592" s="155"/>
      <c r="H2592" s="155"/>
    </row>
    <row r="2593" spans="5:8" x14ac:dyDescent="0.2">
      <c r="E2593" s="155"/>
      <c r="F2593" s="155"/>
      <c r="H2593" s="155"/>
    </row>
    <row r="2594" spans="5:8" x14ac:dyDescent="0.2">
      <c r="E2594" s="155"/>
      <c r="F2594" s="155"/>
      <c r="H2594" s="155"/>
    </row>
    <row r="2595" spans="5:8" x14ac:dyDescent="0.2">
      <c r="E2595" s="155"/>
      <c r="F2595" s="155"/>
      <c r="H2595" s="155"/>
    </row>
    <row r="2596" spans="5:8" x14ac:dyDescent="0.2">
      <c r="E2596" s="155"/>
      <c r="F2596" s="155"/>
      <c r="H2596" s="155"/>
    </row>
    <row r="2597" spans="5:8" x14ac:dyDescent="0.2">
      <c r="E2597" s="155"/>
      <c r="F2597" s="155"/>
      <c r="H2597" s="155"/>
    </row>
    <row r="2598" spans="5:8" x14ac:dyDescent="0.2">
      <c r="E2598" s="155"/>
      <c r="F2598" s="155"/>
      <c r="H2598" s="155"/>
    </row>
    <row r="2599" spans="5:8" x14ac:dyDescent="0.2">
      <c r="E2599" s="155"/>
      <c r="F2599" s="155"/>
      <c r="H2599" s="155"/>
    </row>
    <row r="2600" spans="5:8" x14ac:dyDescent="0.2">
      <c r="E2600" s="155"/>
      <c r="F2600" s="155"/>
      <c r="H2600" s="155"/>
    </row>
    <row r="2601" spans="5:8" x14ac:dyDescent="0.2">
      <c r="E2601" s="155"/>
      <c r="F2601" s="155"/>
      <c r="H2601" s="155"/>
    </row>
    <row r="2602" spans="5:8" x14ac:dyDescent="0.2">
      <c r="E2602" s="155"/>
      <c r="F2602" s="155"/>
      <c r="H2602" s="155"/>
    </row>
    <row r="2603" spans="5:8" x14ac:dyDescent="0.2">
      <c r="E2603" s="155"/>
      <c r="F2603" s="155"/>
      <c r="H2603" s="155"/>
    </row>
    <row r="2604" spans="5:8" x14ac:dyDescent="0.2">
      <c r="E2604" s="155"/>
      <c r="F2604" s="155"/>
      <c r="H2604" s="155"/>
    </row>
    <row r="2605" spans="5:8" x14ac:dyDescent="0.2">
      <c r="E2605" s="155"/>
      <c r="F2605" s="155"/>
      <c r="H2605" s="155"/>
    </row>
    <row r="2606" spans="5:8" x14ac:dyDescent="0.2">
      <c r="E2606" s="155"/>
      <c r="F2606" s="155"/>
      <c r="H2606" s="155"/>
    </row>
    <row r="2607" spans="5:8" x14ac:dyDescent="0.2">
      <c r="E2607" s="155"/>
      <c r="F2607" s="155"/>
      <c r="H2607" s="155"/>
    </row>
    <row r="2608" spans="5:8" x14ac:dyDescent="0.2">
      <c r="E2608" s="155"/>
      <c r="F2608" s="155"/>
      <c r="H2608" s="155"/>
    </row>
    <row r="2609" spans="5:8" x14ac:dyDescent="0.2">
      <c r="E2609" s="155"/>
      <c r="F2609" s="155"/>
      <c r="H2609" s="155"/>
    </row>
    <row r="2610" spans="5:8" x14ac:dyDescent="0.2">
      <c r="E2610" s="155"/>
      <c r="F2610" s="155"/>
      <c r="H2610" s="155"/>
    </row>
    <row r="2611" spans="5:8" x14ac:dyDescent="0.2">
      <c r="E2611" s="155"/>
      <c r="F2611" s="155"/>
      <c r="H2611" s="155"/>
    </row>
    <row r="2612" spans="5:8" x14ac:dyDescent="0.2">
      <c r="E2612" s="155"/>
      <c r="F2612" s="155"/>
      <c r="H2612" s="155"/>
    </row>
    <row r="2613" spans="5:8" x14ac:dyDescent="0.2">
      <c r="E2613" s="155"/>
      <c r="F2613" s="155"/>
      <c r="H2613" s="155"/>
    </row>
    <row r="2614" spans="5:8" x14ac:dyDescent="0.2">
      <c r="E2614" s="155"/>
      <c r="F2614" s="155"/>
      <c r="H2614" s="155"/>
    </row>
    <row r="2615" spans="5:8" x14ac:dyDescent="0.2">
      <c r="E2615" s="155"/>
      <c r="F2615" s="155"/>
      <c r="H2615" s="155"/>
    </row>
    <row r="2616" spans="5:8" x14ac:dyDescent="0.2">
      <c r="E2616" s="155"/>
      <c r="F2616" s="155"/>
      <c r="H2616" s="155"/>
    </row>
    <row r="2617" spans="5:8" x14ac:dyDescent="0.2">
      <c r="E2617" s="155"/>
      <c r="F2617" s="155"/>
      <c r="H2617" s="155"/>
    </row>
    <row r="2618" spans="5:8" x14ac:dyDescent="0.2">
      <c r="E2618" s="155"/>
      <c r="F2618" s="155"/>
      <c r="H2618" s="155"/>
    </row>
    <row r="2619" spans="5:8" x14ac:dyDescent="0.2">
      <c r="E2619" s="155"/>
      <c r="F2619" s="155"/>
      <c r="H2619" s="155"/>
    </row>
    <row r="2620" spans="5:8" x14ac:dyDescent="0.2">
      <c r="E2620" s="155"/>
      <c r="F2620" s="155"/>
      <c r="H2620" s="155"/>
    </row>
    <row r="2621" spans="5:8" x14ac:dyDescent="0.2">
      <c r="E2621" s="155"/>
      <c r="F2621" s="155"/>
      <c r="H2621" s="155"/>
    </row>
    <row r="2622" spans="5:8" x14ac:dyDescent="0.2">
      <c r="E2622" s="155"/>
      <c r="F2622" s="155"/>
      <c r="H2622" s="155"/>
    </row>
    <row r="2623" spans="5:8" x14ac:dyDescent="0.2">
      <c r="E2623" s="155"/>
      <c r="F2623" s="155"/>
      <c r="H2623" s="155"/>
    </row>
    <row r="2624" spans="5:8" x14ac:dyDescent="0.2">
      <c r="E2624" s="155"/>
      <c r="F2624" s="155"/>
      <c r="H2624" s="155"/>
    </row>
    <row r="2625" spans="5:8" x14ac:dyDescent="0.2">
      <c r="E2625" s="155"/>
      <c r="F2625" s="155"/>
      <c r="H2625" s="155"/>
    </row>
    <row r="2626" spans="5:8" x14ac:dyDescent="0.2">
      <c r="E2626" s="155"/>
      <c r="F2626" s="155"/>
      <c r="H2626" s="155"/>
    </row>
    <row r="2627" spans="5:8" x14ac:dyDescent="0.2">
      <c r="E2627" s="155"/>
      <c r="F2627" s="155"/>
      <c r="H2627" s="155"/>
    </row>
    <row r="2628" spans="5:8" x14ac:dyDescent="0.2">
      <c r="E2628" s="155"/>
      <c r="F2628" s="155"/>
      <c r="H2628" s="155"/>
    </row>
    <row r="2629" spans="5:8" x14ac:dyDescent="0.2">
      <c r="E2629" s="155"/>
      <c r="F2629" s="155"/>
      <c r="H2629" s="155"/>
    </row>
    <row r="2630" spans="5:8" x14ac:dyDescent="0.2">
      <c r="E2630" s="155"/>
      <c r="F2630" s="155"/>
      <c r="H2630" s="155"/>
    </row>
    <row r="2631" spans="5:8" x14ac:dyDescent="0.2">
      <c r="E2631" s="155"/>
      <c r="F2631" s="155"/>
      <c r="H2631" s="155"/>
    </row>
    <row r="2632" spans="5:8" x14ac:dyDescent="0.2">
      <c r="E2632" s="155"/>
      <c r="F2632" s="155"/>
      <c r="H2632" s="155"/>
    </row>
    <row r="2633" spans="5:8" x14ac:dyDescent="0.2">
      <c r="E2633" s="155"/>
      <c r="F2633" s="155"/>
      <c r="H2633" s="155"/>
    </row>
    <row r="2634" spans="5:8" x14ac:dyDescent="0.2">
      <c r="E2634" s="155"/>
      <c r="F2634" s="155"/>
      <c r="H2634" s="155"/>
    </row>
    <row r="2635" spans="5:8" x14ac:dyDescent="0.2">
      <c r="E2635" s="155"/>
      <c r="F2635" s="155"/>
      <c r="H2635" s="155"/>
    </row>
    <row r="2636" spans="5:8" x14ac:dyDescent="0.2">
      <c r="E2636" s="155"/>
      <c r="F2636" s="155"/>
      <c r="H2636" s="155"/>
    </row>
    <row r="2637" spans="5:8" x14ac:dyDescent="0.2">
      <c r="E2637" s="155"/>
      <c r="F2637" s="155"/>
      <c r="H2637" s="155"/>
    </row>
    <row r="2638" spans="5:8" x14ac:dyDescent="0.2">
      <c r="E2638" s="155"/>
      <c r="F2638" s="155"/>
      <c r="H2638" s="155"/>
    </row>
    <row r="2639" spans="5:8" x14ac:dyDescent="0.2">
      <c r="E2639" s="155"/>
      <c r="F2639" s="155"/>
      <c r="H2639" s="155"/>
    </row>
    <row r="2640" spans="5:8" x14ac:dyDescent="0.2">
      <c r="E2640" s="155"/>
      <c r="F2640" s="155"/>
      <c r="H2640" s="155"/>
    </row>
    <row r="2641" spans="5:8" x14ac:dyDescent="0.2">
      <c r="E2641" s="155"/>
      <c r="F2641" s="155"/>
      <c r="H2641" s="155"/>
    </row>
    <row r="2642" spans="5:8" x14ac:dyDescent="0.2">
      <c r="E2642" s="155"/>
      <c r="F2642" s="155"/>
      <c r="H2642" s="155"/>
    </row>
    <row r="2643" spans="5:8" x14ac:dyDescent="0.2">
      <c r="E2643" s="155"/>
      <c r="F2643" s="155"/>
      <c r="H2643" s="155"/>
    </row>
    <row r="2644" spans="5:8" x14ac:dyDescent="0.2">
      <c r="E2644" s="155"/>
      <c r="F2644" s="155"/>
      <c r="H2644" s="155"/>
    </row>
    <row r="2645" spans="5:8" x14ac:dyDescent="0.2">
      <c r="E2645" s="155"/>
      <c r="F2645" s="155"/>
      <c r="H2645" s="155"/>
    </row>
    <row r="2646" spans="5:8" x14ac:dyDescent="0.2">
      <c r="E2646" s="155"/>
      <c r="F2646" s="155"/>
      <c r="H2646" s="155"/>
    </row>
    <row r="2647" spans="5:8" x14ac:dyDescent="0.2">
      <c r="E2647" s="155"/>
      <c r="F2647" s="155"/>
      <c r="H2647" s="155"/>
    </row>
    <row r="2648" spans="5:8" x14ac:dyDescent="0.2">
      <c r="E2648" s="155"/>
      <c r="F2648" s="155"/>
      <c r="H2648" s="155"/>
    </row>
    <row r="2649" spans="5:8" x14ac:dyDescent="0.2">
      <c r="E2649" s="155"/>
      <c r="F2649" s="155"/>
      <c r="H2649" s="155"/>
    </row>
    <row r="2650" spans="5:8" x14ac:dyDescent="0.2">
      <c r="E2650" s="155"/>
      <c r="F2650" s="155"/>
      <c r="H2650" s="155"/>
    </row>
    <row r="2651" spans="5:8" x14ac:dyDescent="0.2">
      <c r="E2651" s="155"/>
      <c r="F2651" s="155"/>
      <c r="H2651" s="155"/>
    </row>
    <row r="2652" spans="5:8" x14ac:dyDescent="0.2">
      <c r="E2652" s="155"/>
      <c r="F2652" s="155"/>
      <c r="H2652" s="155"/>
    </row>
    <row r="2653" spans="5:8" x14ac:dyDescent="0.2">
      <c r="E2653" s="155"/>
      <c r="F2653" s="155"/>
      <c r="H2653" s="155"/>
    </row>
    <row r="2654" spans="5:8" x14ac:dyDescent="0.2">
      <c r="E2654" s="155"/>
      <c r="F2654" s="155"/>
      <c r="H2654" s="155"/>
    </row>
    <row r="2655" spans="5:8" x14ac:dyDescent="0.2">
      <c r="E2655" s="155"/>
      <c r="F2655" s="155"/>
      <c r="H2655" s="155"/>
    </row>
    <row r="2656" spans="5:8" x14ac:dyDescent="0.2">
      <c r="E2656" s="155"/>
      <c r="F2656" s="155"/>
      <c r="H2656" s="155"/>
    </row>
    <row r="2657" spans="5:8" x14ac:dyDescent="0.2">
      <c r="E2657" s="155"/>
      <c r="F2657" s="155"/>
      <c r="H2657" s="155"/>
    </row>
    <row r="2658" spans="5:8" x14ac:dyDescent="0.2">
      <c r="E2658" s="155"/>
      <c r="F2658" s="155"/>
      <c r="H2658" s="155"/>
    </row>
    <row r="2659" spans="5:8" x14ac:dyDescent="0.2">
      <c r="E2659" s="155"/>
      <c r="F2659" s="155"/>
      <c r="H2659" s="155"/>
    </row>
    <row r="2660" spans="5:8" x14ac:dyDescent="0.2">
      <c r="E2660" s="155"/>
      <c r="F2660" s="155"/>
      <c r="H2660" s="155"/>
    </row>
    <row r="2661" spans="5:8" x14ac:dyDescent="0.2">
      <c r="E2661" s="155"/>
      <c r="F2661" s="155"/>
      <c r="H2661" s="155"/>
    </row>
    <row r="2662" spans="5:8" x14ac:dyDescent="0.2">
      <c r="E2662" s="155"/>
      <c r="F2662" s="155"/>
      <c r="H2662" s="155"/>
    </row>
    <row r="2663" spans="5:8" x14ac:dyDescent="0.2">
      <c r="E2663" s="155"/>
      <c r="F2663" s="155"/>
      <c r="H2663" s="155"/>
    </row>
    <row r="2664" spans="5:8" x14ac:dyDescent="0.2">
      <c r="E2664" s="155"/>
      <c r="F2664" s="155"/>
      <c r="H2664" s="155"/>
    </row>
    <row r="2665" spans="5:8" x14ac:dyDescent="0.2">
      <c r="E2665" s="155"/>
      <c r="F2665" s="155"/>
      <c r="H2665" s="155"/>
    </row>
    <row r="2666" spans="5:8" x14ac:dyDescent="0.2">
      <c r="E2666" s="155"/>
      <c r="F2666" s="155"/>
      <c r="H2666" s="155"/>
    </row>
    <row r="2667" spans="5:8" x14ac:dyDescent="0.2">
      <c r="E2667" s="155"/>
      <c r="F2667" s="155"/>
      <c r="H2667" s="155"/>
    </row>
    <row r="2668" spans="5:8" x14ac:dyDescent="0.2">
      <c r="E2668" s="155"/>
      <c r="F2668" s="155"/>
      <c r="H2668" s="155"/>
    </row>
    <row r="2669" spans="5:8" x14ac:dyDescent="0.2">
      <c r="E2669" s="155"/>
      <c r="F2669" s="155"/>
      <c r="H2669" s="155"/>
    </row>
    <row r="2670" spans="5:8" x14ac:dyDescent="0.2">
      <c r="E2670" s="155"/>
      <c r="F2670" s="155"/>
      <c r="H2670" s="155"/>
    </row>
    <row r="2671" spans="5:8" x14ac:dyDescent="0.2">
      <c r="E2671" s="155"/>
      <c r="F2671" s="155"/>
      <c r="H2671" s="155"/>
    </row>
    <row r="2672" spans="5:8" x14ac:dyDescent="0.2">
      <c r="E2672" s="155"/>
      <c r="F2672" s="155"/>
      <c r="H2672" s="155"/>
    </row>
    <row r="2673" spans="5:8" x14ac:dyDescent="0.2">
      <c r="E2673" s="155"/>
      <c r="F2673" s="155"/>
      <c r="H2673" s="155"/>
    </row>
    <row r="2674" spans="5:8" x14ac:dyDescent="0.2">
      <c r="E2674" s="155"/>
      <c r="F2674" s="155"/>
      <c r="H2674" s="155"/>
    </row>
    <row r="2675" spans="5:8" x14ac:dyDescent="0.2">
      <c r="E2675" s="155"/>
      <c r="F2675" s="155"/>
      <c r="H2675" s="155"/>
    </row>
    <row r="2676" spans="5:8" x14ac:dyDescent="0.2">
      <c r="E2676" s="155"/>
      <c r="F2676" s="155"/>
      <c r="H2676" s="155"/>
    </row>
    <row r="2677" spans="5:8" x14ac:dyDescent="0.2">
      <c r="E2677" s="155"/>
      <c r="F2677" s="155"/>
      <c r="H2677" s="155"/>
    </row>
    <row r="2678" spans="5:8" x14ac:dyDescent="0.2">
      <c r="E2678" s="155"/>
      <c r="F2678" s="155"/>
      <c r="H2678" s="155"/>
    </row>
    <row r="2679" spans="5:8" x14ac:dyDescent="0.2">
      <c r="E2679" s="155"/>
      <c r="F2679" s="155"/>
      <c r="H2679" s="155"/>
    </row>
    <row r="2680" spans="5:8" x14ac:dyDescent="0.2">
      <c r="E2680" s="155"/>
      <c r="F2680" s="155"/>
      <c r="H2680" s="155"/>
    </row>
    <row r="2681" spans="5:8" x14ac:dyDescent="0.2">
      <c r="E2681" s="155"/>
      <c r="F2681" s="155"/>
      <c r="H2681" s="155"/>
    </row>
    <row r="2682" spans="5:8" x14ac:dyDescent="0.2">
      <c r="E2682" s="155"/>
      <c r="F2682" s="155"/>
      <c r="H2682" s="155"/>
    </row>
    <row r="2683" spans="5:8" x14ac:dyDescent="0.2">
      <c r="E2683" s="155"/>
      <c r="F2683" s="155"/>
      <c r="H2683" s="155"/>
    </row>
    <row r="2684" spans="5:8" x14ac:dyDescent="0.2">
      <c r="E2684" s="155"/>
      <c r="F2684" s="155"/>
      <c r="H2684" s="155"/>
    </row>
    <row r="2685" spans="5:8" x14ac:dyDescent="0.2">
      <c r="E2685" s="155"/>
      <c r="F2685" s="155"/>
      <c r="H2685" s="155"/>
    </row>
    <row r="2686" spans="5:8" x14ac:dyDescent="0.2">
      <c r="E2686" s="155"/>
      <c r="F2686" s="155"/>
      <c r="H2686" s="155"/>
    </row>
    <row r="2687" spans="5:8" x14ac:dyDescent="0.2">
      <c r="E2687" s="155"/>
      <c r="F2687" s="155"/>
      <c r="H2687" s="155"/>
    </row>
    <row r="2688" spans="5:8" x14ac:dyDescent="0.2">
      <c r="E2688" s="155"/>
      <c r="F2688" s="155"/>
      <c r="H2688" s="155"/>
    </row>
    <row r="2689" spans="5:8" x14ac:dyDescent="0.2">
      <c r="E2689" s="155"/>
      <c r="F2689" s="155"/>
      <c r="H2689" s="155"/>
    </row>
    <row r="2690" spans="5:8" x14ac:dyDescent="0.2">
      <c r="E2690" s="155"/>
      <c r="F2690" s="155"/>
      <c r="H2690" s="155"/>
    </row>
    <row r="2691" spans="5:8" x14ac:dyDescent="0.2">
      <c r="E2691" s="155"/>
      <c r="F2691" s="155"/>
      <c r="H2691" s="155"/>
    </row>
    <row r="2692" spans="5:8" x14ac:dyDescent="0.2">
      <c r="E2692" s="155"/>
      <c r="F2692" s="155"/>
      <c r="H2692" s="155"/>
    </row>
    <row r="2693" spans="5:8" x14ac:dyDescent="0.2">
      <c r="E2693" s="155"/>
      <c r="F2693" s="155"/>
      <c r="H2693" s="155"/>
    </row>
    <row r="2694" spans="5:8" x14ac:dyDescent="0.2">
      <c r="E2694" s="155"/>
      <c r="F2694" s="155"/>
      <c r="H2694" s="155"/>
    </row>
    <row r="2695" spans="5:8" x14ac:dyDescent="0.2">
      <c r="E2695" s="155"/>
      <c r="F2695" s="155"/>
      <c r="H2695" s="155"/>
    </row>
    <row r="2696" spans="5:8" x14ac:dyDescent="0.2">
      <c r="E2696" s="155"/>
      <c r="F2696" s="155"/>
      <c r="H2696" s="155"/>
    </row>
    <row r="2697" spans="5:8" x14ac:dyDescent="0.2">
      <c r="E2697" s="155"/>
      <c r="F2697" s="155"/>
      <c r="H2697" s="155"/>
    </row>
    <row r="2698" spans="5:8" x14ac:dyDescent="0.2">
      <c r="E2698" s="155"/>
      <c r="F2698" s="155"/>
      <c r="H2698" s="155"/>
    </row>
    <row r="2699" spans="5:8" x14ac:dyDescent="0.2">
      <c r="E2699" s="155"/>
      <c r="F2699" s="155"/>
      <c r="H2699" s="155"/>
    </row>
    <row r="2700" spans="5:8" x14ac:dyDescent="0.2">
      <c r="E2700" s="155"/>
      <c r="F2700" s="155"/>
      <c r="H2700" s="155"/>
    </row>
    <row r="2701" spans="5:8" x14ac:dyDescent="0.2">
      <c r="E2701" s="155"/>
      <c r="F2701" s="155"/>
      <c r="H2701" s="155"/>
    </row>
    <row r="2702" spans="5:8" x14ac:dyDescent="0.2">
      <c r="E2702" s="155"/>
      <c r="F2702" s="155"/>
      <c r="H2702" s="155"/>
    </row>
    <row r="2703" spans="5:8" x14ac:dyDescent="0.2">
      <c r="E2703" s="155"/>
      <c r="F2703" s="155"/>
      <c r="H2703" s="155"/>
    </row>
    <row r="2704" spans="5:8" x14ac:dyDescent="0.2">
      <c r="E2704" s="155"/>
      <c r="F2704" s="155"/>
      <c r="H2704" s="155"/>
    </row>
    <row r="2705" spans="5:8" x14ac:dyDescent="0.2">
      <c r="E2705" s="155"/>
      <c r="F2705" s="155"/>
      <c r="H2705" s="155"/>
    </row>
    <row r="2706" spans="5:8" x14ac:dyDescent="0.2">
      <c r="E2706" s="155"/>
      <c r="F2706" s="155"/>
      <c r="H2706" s="155"/>
    </row>
    <row r="2707" spans="5:8" x14ac:dyDescent="0.2">
      <c r="E2707" s="155"/>
      <c r="F2707" s="155"/>
      <c r="H2707" s="155"/>
    </row>
    <row r="2708" spans="5:8" x14ac:dyDescent="0.2">
      <c r="E2708" s="155"/>
      <c r="F2708" s="155"/>
      <c r="H2708" s="155"/>
    </row>
    <row r="2709" spans="5:8" x14ac:dyDescent="0.2">
      <c r="E2709" s="155"/>
      <c r="F2709" s="155"/>
      <c r="H2709" s="155"/>
    </row>
    <row r="2710" spans="5:8" x14ac:dyDescent="0.2">
      <c r="E2710" s="155"/>
      <c r="F2710" s="155"/>
      <c r="H2710" s="155"/>
    </row>
    <row r="2711" spans="5:8" x14ac:dyDescent="0.2">
      <c r="E2711" s="155"/>
      <c r="F2711" s="155"/>
      <c r="H2711" s="155"/>
    </row>
    <row r="2712" spans="5:8" x14ac:dyDescent="0.2">
      <c r="E2712" s="155"/>
      <c r="F2712" s="155"/>
      <c r="H2712" s="155"/>
    </row>
    <row r="2713" spans="5:8" x14ac:dyDescent="0.2">
      <c r="E2713" s="155"/>
      <c r="F2713" s="155"/>
      <c r="H2713" s="155"/>
    </row>
    <row r="2714" spans="5:8" x14ac:dyDescent="0.2">
      <c r="E2714" s="155"/>
      <c r="F2714" s="155"/>
      <c r="H2714" s="155"/>
    </row>
    <row r="2715" spans="5:8" x14ac:dyDescent="0.2">
      <c r="E2715" s="155"/>
      <c r="F2715" s="155"/>
      <c r="H2715" s="155"/>
    </row>
    <row r="2716" spans="5:8" x14ac:dyDescent="0.2">
      <c r="E2716" s="155"/>
      <c r="F2716" s="155"/>
      <c r="H2716" s="155"/>
    </row>
    <row r="2717" spans="5:8" x14ac:dyDescent="0.2">
      <c r="E2717" s="155"/>
      <c r="F2717" s="155"/>
      <c r="H2717" s="155"/>
    </row>
    <row r="2718" spans="5:8" x14ac:dyDescent="0.2">
      <c r="E2718" s="155"/>
      <c r="F2718" s="155"/>
      <c r="H2718" s="155"/>
    </row>
    <row r="2719" spans="5:8" x14ac:dyDescent="0.2">
      <c r="E2719" s="155"/>
      <c r="F2719" s="155"/>
      <c r="H2719" s="155"/>
    </row>
    <row r="2720" spans="5:8" x14ac:dyDescent="0.2">
      <c r="E2720" s="155"/>
      <c r="F2720" s="155"/>
      <c r="H2720" s="155"/>
    </row>
    <row r="2721" spans="5:8" x14ac:dyDescent="0.2">
      <c r="E2721" s="155"/>
      <c r="F2721" s="155"/>
      <c r="H2721" s="155"/>
    </row>
    <row r="2722" spans="5:8" x14ac:dyDescent="0.2">
      <c r="E2722" s="155"/>
      <c r="F2722" s="155"/>
      <c r="H2722" s="155"/>
    </row>
    <row r="2723" spans="5:8" x14ac:dyDescent="0.2">
      <c r="E2723" s="155"/>
      <c r="F2723" s="155"/>
      <c r="H2723" s="155"/>
    </row>
    <row r="2724" spans="5:8" x14ac:dyDescent="0.2">
      <c r="E2724" s="155"/>
      <c r="F2724" s="155"/>
      <c r="H2724" s="155"/>
    </row>
    <row r="2725" spans="5:8" x14ac:dyDescent="0.2">
      <c r="E2725" s="155"/>
      <c r="F2725" s="155"/>
      <c r="H2725" s="155"/>
    </row>
    <row r="2726" spans="5:8" x14ac:dyDescent="0.2">
      <c r="E2726" s="155"/>
      <c r="F2726" s="155"/>
      <c r="H2726" s="155"/>
    </row>
    <row r="2727" spans="5:8" x14ac:dyDescent="0.2">
      <c r="E2727" s="155"/>
      <c r="F2727" s="155"/>
      <c r="H2727" s="155"/>
    </row>
    <row r="2728" spans="5:8" x14ac:dyDescent="0.2">
      <c r="E2728" s="155"/>
      <c r="F2728" s="155"/>
      <c r="H2728" s="155"/>
    </row>
    <row r="2729" spans="5:8" x14ac:dyDescent="0.2">
      <c r="E2729" s="155"/>
      <c r="F2729" s="155"/>
      <c r="H2729" s="155"/>
    </row>
    <row r="2730" spans="5:8" x14ac:dyDescent="0.2">
      <c r="E2730" s="155"/>
      <c r="F2730" s="155"/>
      <c r="H2730" s="155"/>
    </row>
    <row r="2731" spans="5:8" x14ac:dyDescent="0.2">
      <c r="E2731" s="155"/>
      <c r="F2731" s="155"/>
      <c r="H2731" s="155"/>
    </row>
    <row r="2732" spans="5:8" x14ac:dyDescent="0.2">
      <c r="E2732" s="155"/>
      <c r="F2732" s="155"/>
      <c r="H2732" s="155"/>
    </row>
    <row r="2733" spans="5:8" x14ac:dyDescent="0.2">
      <c r="E2733" s="155"/>
      <c r="F2733" s="155"/>
      <c r="H2733" s="155"/>
    </row>
    <row r="2734" spans="5:8" x14ac:dyDescent="0.2">
      <c r="E2734" s="155"/>
      <c r="F2734" s="155"/>
      <c r="H2734" s="155"/>
    </row>
    <row r="2735" spans="5:8" x14ac:dyDescent="0.2">
      <c r="E2735" s="155"/>
      <c r="F2735" s="155"/>
      <c r="H2735" s="155"/>
    </row>
    <row r="2736" spans="5:8" x14ac:dyDescent="0.2">
      <c r="E2736" s="155"/>
      <c r="F2736" s="155"/>
      <c r="H2736" s="155"/>
    </row>
    <row r="2737" spans="5:8" x14ac:dyDescent="0.2">
      <c r="E2737" s="155"/>
      <c r="F2737" s="155"/>
      <c r="H2737" s="155"/>
    </row>
    <row r="2738" spans="5:8" x14ac:dyDescent="0.2">
      <c r="E2738" s="155"/>
      <c r="F2738" s="155"/>
      <c r="H2738" s="155"/>
    </row>
    <row r="2739" spans="5:8" x14ac:dyDescent="0.2">
      <c r="E2739" s="155"/>
      <c r="F2739" s="155"/>
      <c r="H2739" s="155"/>
    </row>
    <row r="2740" spans="5:8" x14ac:dyDescent="0.2">
      <c r="E2740" s="155"/>
      <c r="F2740" s="155"/>
      <c r="H2740" s="155"/>
    </row>
    <row r="2741" spans="5:8" x14ac:dyDescent="0.2">
      <c r="E2741" s="155"/>
      <c r="F2741" s="155"/>
      <c r="H2741" s="155"/>
    </row>
    <row r="2742" spans="5:8" x14ac:dyDescent="0.2">
      <c r="E2742" s="155"/>
      <c r="F2742" s="155"/>
      <c r="H2742" s="155"/>
    </row>
    <row r="2743" spans="5:8" x14ac:dyDescent="0.2">
      <c r="E2743" s="155"/>
      <c r="F2743" s="155"/>
      <c r="H2743" s="155"/>
    </row>
    <row r="2744" spans="5:8" x14ac:dyDescent="0.2">
      <c r="E2744" s="155"/>
      <c r="F2744" s="155"/>
      <c r="H2744" s="155"/>
    </row>
    <row r="2745" spans="5:8" x14ac:dyDescent="0.2">
      <c r="E2745" s="155"/>
      <c r="F2745" s="155"/>
      <c r="H2745" s="155"/>
    </row>
    <row r="2746" spans="5:8" x14ac:dyDescent="0.2">
      <c r="E2746" s="155"/>
      <c r="F2746" s="155"/>
      <c r="H2746" s="155"/>
    </row>
    <row r="2747" spans="5:8" x14ac:dyDescent="0.2">
      <c r="E2747" s="155"/>
      <c r="F2747" s="155"/>
      <c r="H2747" s="155"/>
    </row>
    <row r="2748" spans="5:8" x14ac:dyDescent="0.2">
      <c r="E2748" s="155"/>
      <c r="F2748" s="155"/>
      <c r="H2748" s="155"/>
    </row>
    <row r="2749" spans="5:8" x14ac:dyDescent="0.2">
      <c r="E2749" s="155"/>
      <c r="F2749" s="155"/>
      <c r="H2749" s="155"/>
    </row>
    <row r="2750" spans="5:8" x14ac:dyDescent="0.2">
      <c r="E2750" s="155"/>
      <c r="F2750" s="155"/>
      <c r="H2750" s="155"/>
    </row>
    <row r="2751" spans="5:8" x14ac:dyDescent="0.2">
      <c r="E2751" s="155"/>
      <c r="F2751" s="155"/>
      <c r="H2751" s="155"/>
    </row>
    <row r="2752" spans="5:8" x14ac:dyDescent="0.2">
      <c r="E2752" s="155"/>
      <c r="F2752" s="155"/>
      <c r="H2752" s="155"/>
    </row>
    <row r="2753" spans="5:8" x14ac:dyDescent="0.2">
      <c r="E2753" s="155"/>
      <c r="F2753" s="155"/>
      <c r="H2753" s="155"/>
    </row>
    <row r="2754" spans="5:8" x14ac:dyDescent="0.2">
      <c r="E2754" s="155"/>
      <c r="F2754" s="155"/>
      <c r="H2754" s="155"/>
    </row>
    <row r="2755" spans="5:8" x14ac:dyDescent="0.2">
      <c r="E2755" s="155"/>
      <c r="F2755" s="155"/>
      <c r="H2755" s="155"/>
    </row>
    <row r="2756" spans="5:8" x14ac:dyDescent="0.2">
      <c r="E2756" s="155"/>
      <c r="F2756" s="155"/>
      <c r="H2756" s="155"/>
    </row>
    <row r="2757" spans="5:8" x14ac:dyDescent="0.2">
      <c r="E2757" s="155"/>
      <c r="F2757" s="155"/>
      <c r="H2757" s="155"/>
    </row>
    <row r="2758" spans="5:8" x14ac:dyDescent="0.2">
      <c r="E2758" s="155"/>
      <c r="F2758" s="155"/>
      <c r="H2758" s="155"/>
    </row>
    <row r="2759" spans="5:8" x14ac:dyDescent="0.2">
      <c r="E2759" s="155"/>
      <c r="F2759" s="155"/>
      <c r="H2759" s="155"/>
    </row>
    <row r="2760" spans="5:8" x14ac:dyDescent="0.2">
      <c r="E2760" s="155"/>
      <c r="F2760" s="155"/>
      <c r="H2760" s="155"/>
    </row>
    <row r="2761" spans="5:8" x14ac:dyDescent="0.2">
      <c r="E2761" s="155"/>
      <c r="F2761" s="155"/>
      <c r="H2761" s="155"/>
    </row>
    <row r="2762" spans="5:8" x14ac:dyDescent="0.2">
      <c r="E2762" s="155"/>
      <c r="F2762" s="155"/>
      <c r="H2762" s="155"/>
    </row>
    <row r="2763" spans="5:8" x14ac:dyDescent="0.2">
      <c r="E2763" s="155"/>
      <c r="F2763" s="155"/>
      <c r="H2763" s="155"/>
    </row>
    <row r="2764" spans="5:8" x14ac:dyDescent="0.2">
      <c r="E2764" s="155"/>
      <c r="F2764" s="155"/>
      <c r="H2764" s="155"/>
    </row>
    <row r="2765" spans="5:8" x14ac:dyDescent="0.2">
      <c r="E2765" s="155"/>
      <c r="F2765" s="155"/>
      <c r="H2765" s="155"/>
    </row>
    <row r="2766" spans="5:8" x14ac:dyDescent="0.2">
      <c r="E2766" s="155"/>
      <c r="F2766" s="155"/>
      <c r="H2766" s="155"/>
    </row>
    <row r="2767" spans="5:8" x14ac:dyDescent="0.2">
      <c r="E2767" s="155"/>
      <c r="F2767" s="155"/>
      <c r="H2767" s="155"/>
    </row>
    <row r="2768" spans="5:8" x14ac:dyDescent="0.2">
      <c r="E2768" s="155"/>
      <c r="F2768" s="155"/>
      <c r="H2768" s="155"/>
    </row>
    <row r="2769" spans="5:8" x14ac:dyDescent="0.2">
      <c r="E2769" s="155"/>
      <c r="F2769" s="155"/>
      <c r="H2769" s="155"/>
    </row>
    <row r="2770" spans="5:8" x14ac:dyDescent="0.2">
      <c r="E2770" s="155"/>
      <c r="F2770" s="155"/>
      <c r="H2770" s="155"/>
    </row>
    <row r="2771" spans="5:8" x14ac:dyDescent="0.2">
      <c r="E2771" s="155"/>
      <c r="F2771" s="155"/>
      <c r="H2771" s="155"/>
    </row>
    <row r="2772" spans="5:8" x14ac:dyDescent="0.2">
      <c r="E2772" s="155"/>
      <c r="F2772" s="155"/>
      <c r="H2772" s="155"/>
    </row>
    <row r="2773" spans="5:8" x14ac:dyDescent="0.2">
      <c r="E2773" s="155"/>
      <c r="F2773" s="155"/>
      <c r="H2773" s="155"/>
    </row>
    <row r="2774" spans="5:8" x14ac:dyDescent="0.2">
      <c r="E2774" s="155"/>
      <c r="F2774" s="155"/>
      <c r="H2774" s="155"/>
    </row>
    <row r="2775" spans="5:8" x14ac:dyDescent="0.2">
      <c r="E2775" s="155"/>
      <c r="F2775" s="155"/>
      <c r="H2775" s="155"/>
    </row>
    <row r="2776" spans="5:8" x14ac:dyDescent="0.2">
      <c r="E2776" s="155"/>
      <c r="F2776" s="155"/>
      <c r="H2776" s="155"/>
    </row>
    <row r="2777" spans="5:8" x14ac:dyDescent="0.2">
      <c r="E2777" s="155"/>
      <c r="F2777" s="155"/>
      <c r="H2777" s="155"/>
    </row>
    <row r="2778" spans="5:8" x14ac:dyDescent="0.2">
      <c r="E2778" s="155"/>
      <c r="F2778" s="155"/>
      <c r="H2778" s="155"/>
    </row>
    <row r="2779" spans="5:8" x14ac:dyDescent="0.2">
      <c r="E2779" s="155"/>
      <c r="F2779" s="155"/>
      <c r="H2779" s="155"/>
    </row>
    <row r="2780" spans="5:8" x14ac:dyDescent="0.2">
      <c r="E2780" s="155"/>
      <c r="F2780" s="155"/>
      <c r="H2780" s="155"/>
    </row>
    <row r="2781" spans="5:8" x14ac:dyDescent="0.2">
      <c r="E2781" s="155"/>
      <c r="F2781" s="155"/>
      <c r="H2781" s="155"/>
    </row>
    <row r="2782" spans="5:8" x14ac:dyDescent="0.2">
      <c r="E2782" s="155"/>
      <c r="F2782" s="155"/>
      <c r="H2782" s="155"/>
    </row>
    <row r="2783" spans="5:8" x14ac:dyDescent="0.2">
      <c r="E2783" s="155"/>
      <c r="F2783" s="155"/>
      <c r="H2783" s="155"/>
    </row>
    <row r="2784" spans="5:8" x14ac:dyDescent="0.2">
      <c r="E2784" s="155"/>
      <c r="F2784" s="155"/>
      <c r="H2784" s="155"/>
    </row>
    <row r="2785" spans="5:8" x14ac:dyDescent="0.2">
      <c r="E2785" s="155"/>
      <c r="F2785" s="155"/>
      <c r="H2785" s="155"/>
    </row>
    <row r="2786" spans="5:8" x14ac:dyDescent="0.2">
      <c r="E2786" s="155"/>
      <c r="F2786" s="155"/>
      <c r="H2786" s="155"/>
    </row>
    <row r="2787" spans="5:8" x14ac:dyDescent="0.2">
      <c r="E2787" s="155"/>
      <c r="F2787" s="155"/>
      <c r="H2787" s="155"/>
    </row>
    <row r="2788" spans="5:8" x14ac:dyDescent="0.2">
      <c r="E2788" s="155"/>
      <c r="F2788" s="155"/>
      <c r="H2788" s="155"/>
    </row>
    <row r="2789" spans="5:8" x14ac:dyDescent="0.2">
      <c r="E2789" s="155"/>
      <c r="F2789" s="155"/>
      <c r="H2789" s="155"/>
    </row>
    <row r="2790" spans="5:8" x14ac:dyDescent="0.2">
      <c r="E2790" s="155"/>
      <c r="F2790" s="155"/>
      <c r="H2790" s="155"/>
    </row>
    <row r="2791" spans="5:8" x14ac:dyDescent="0.2">
      <c r="E2791" s="155"/>
      <c r="F2791" s="155"/>
      <c r="H2791" s="155"/>
    </row>
    <row r="2792" spans="5:8" x14ac:dyDescent="0.2">
      <c r="E2792" s="155"/>
      <c r="F2792" s="155"/>
      <c r="H2792" s="155"/>
    </row>
    <row r="2793" spans="5:8" x14ac:dyDescent="0.2">
      <c r="E2793" s="155"/>
      <c r="F2793" s="155"/>
      <c r="H2793" s="155"/>
    </row>
    <row r="2794" spans="5:8" x14ac:dyDescent="0.2">
      <c r="E2794" s="155"/>
      <c r="F2794" s="155"/>
      <c r="H2794" s="155"/>
    </row>
    <row r="2795" spans="5:8" x14ac:dyDescent="0.2">
      <c r="E2795" s="155"/>
      <c r="F2795" s="155"/>
      <c r="H2795" s="155"/>
    </row>
    <row r="2796" spans="5:8" x14ac:dyDescent="0.2">
      <c r="E2796" s="155"/>
      <c r="F2796" s="155"/>
      <c r="H2796" s="155"/>
    </row>
    <row r="2797" spans="5:8" x14ac:dyDescent="0.2">
      <c r="E2797" s="155"/>
      <c r="F2797" s="155"/>
      <c r="H2797" s="155"/>
    </row>
    <row r="2798" spans="5:8" x14ac:dyDescent="0.2">
      <c r="E2798" s="155"/>
      <c r="F2798" s="155"/>
      <c r="H2798" s="155"/>
    </row>
    <row r="2799" spans="5:8" x14ac:dyDescent="0.2">
      <c r="E2799" s="155"/>
      <c r="F2799" s="155"/>
      <c r="H2799" s="155"/>
    </row>
    <row r="2800" spans="5:8" x14ac:dyDescent="0.2">
      <c r="E2800" s="155"/>
      <c r="F2800" s="155"/>
      <c r="H2800" s="155"/>
    </row>
    <row r="2801" spans="5:8" x14ac:dyDescent="0.2">
      <c r="E2801" s="155"/>
      <c r="F2801" s="155"/>
      <c r="H2801" s="155"/>
    </row>
    <row r="2802" spans="5:8" x14ac:dyDescent="0.2">
      <c r="E2802" s="155"/>
      <c r="F2802" s="155"/>
      <c r="H2802" s="155"/>
    </row>
    <row r="2803" spans="5:8" x14ac:dyDescent="0.2">
      <c r="E2803" s="155"/>
      <c r="F2803" s="155"/>
      <c r="H2803" s="155"/>
    </row>
    <row r="2804" spans="5:8" x14ac:dyDescent="0.2">
      <c r="E2804" s="155"/>
      <c r="F2804" s="155"/>
      <c r="H2804" s="155"/>
    </row>
    <row r="2805" spans="5:8" x14ac:dyDescent="0.2">
      <c r="E2805" s="155"/>
      <c r="F2805" s="155"/>
      <c r="H2805" s="155"/>
    </row>
    <row r="2806" spans="5:8" x14ac:dyDescent="0.2">
      <c r="E2806" s="155"/>
      <c r="F2806" s="155"/>
      <c r="H2806" s="155"/>
    </row>
    <row r="2807" spans="5:8" x14ac:dyDescent="0.2">
      <c r="E2807" s="155"/>
      <c r="F2807" s="155"/>
      <c r="H2807" s="155"/>
    </row>
    <row r="2808" spans="5:8" x14ac:dyDescent="0.2">
      <c r="E2808" s="155"/>
      <c r="F2808" s="155"/>
      <c r="H2808" s="155"/>
    </row>
    <row r="2809" spans="5:8" x14ac:dyDescent="0.2">
      <c r="E2809" s="155"/>
      <c r="F2809" s="155"/>
      <c r="H2809" s="155"/>
    </row>
    <row r="2810" spans="5:8" x14ac:dyDescent="0.2">
      <c r="E2810" s="155"/>
      <c r="F2810" s="155"/>
      <c r="H2810" s="155"/>
    </row>
    <row r="2811" spans="5:8" x14ac:dyDescent="0.2">
      <c r="E2811" s="155"/>
      <c r="F2811" s="155"/>
      <c r="H2811" s="155"/>
    </row>
    <row r="2812" spans="5:8" x14ac:dyDescent="0.2">
      <c r="E2812" s="155"/>
      <c r="F2812" s="155"/>
      <c r="H2812" s="155"/>
    </row>
    <row r="2813" spans="5:8" x14ac:dyDescent="0.2">
      <c r="E2813" s="155"/>
      <c r="F2813" s="155"/>
      <c r="H2813" s="155"/>
    </row>
    <row r="2814" spans="5:8" x14ac:dyDescent="0.2">
      <c r="E2814" s="155"/>
      <c r="F2814" s="155"/>
      <c r="H2814" s="155"/>
    </row>
    <row r="2815" spans="5:8" x14ac:dyDescent="0.2">
      <c r="E2815" s="155"/>
      <c r="F2815" s="155"/>
      <c r="H2815" s="155"/>
    </row>
    <row r="2816" spans="5:8" x14ac:dyDescent="0.2">
      <c r="E2816" s="155"/>
      <c r="F2816" s="155"/>
      <c r="H2816" s="155"/>
    </row>
    <row r="2817" spans="5:8" x14ac:dyDescent="0.2">
      <c r="E2817" s="155"/>
      <c r="F2817" s="155"/>
      <c r="H2817" s="155"/>
    </row>
    <row r="2818" spans="5:8" x14ac:dyDescent="0.2">
      <c r="E2818" s="155"/>
      <c r="F2818" s="155"/>
      <c r="H2818" s="155"/>
    </row>
    <row r="2819" spans="5:8" x14ac:dyDescent="0.2">
      <c r="E2819" s="155"/>
      <c r="F2819" s="155"/>
      <c r="H2819" s="155"/>
    </row>
    <row r="2820" spans="5:8" x14ac:dyDescent="0.2">
      <c r="E2820" s="155"/>
      <c r="F2820" s="155"/>
      <c r="H2820" s="155"/>
    </row>
    <row r="2821" spans="5:8" x14ac:dyDescent="0.2">
      <c r="E2821" s="155"/>
      <c r="F2821" s="155"/>
      <c r="H2821" s="155"/>
    </row>
    <row r="2822" spans="5:8" x14ac:dyDescent="0.2">
      <c r="E2822" s="155"/>
      <c r="F2822" s="155"/>
      <c r="H2822" s="155"/>
    </row>
    <row r="2823" spans="5:8" x14ac:dyDescent="0.2">
      <c r="E2823" s="155"/>
      <c r="F2823" s="155"/>
      <c r="H2823" s="155"/>
    </row>
    <row r="2824" spans="5:8" x14ac:dyDescent="0.2">
      <c r="E2824" s="155"/>
      <c r="F2824" s="155"/>
      <c r="H2824" s="155"/>
    </row>
    <row r="2825" spans="5:8" x14ac:dyDescent="0.2">
      <c r="E2825" s="155"/>
      <c r="F2825" s="155"/>
      <c r="H2825" s="155"/>
    </row>
    <row r="2826" spans="5:8" x14ac:dyDescent="0.2">
      <c r="E2826" s="155"/>
      <c r="F2826" s="155"/>
      <c r="H2826" s="155"/>
    </row>
    <row r="2827" spans="5:8" x14ac:dyDescent="0.2">
      <c r="E2827" s="155"/>
      <c r="F2827" s="155"/>
      <c r="H2827" s="155"/>
    </row>
    <row r="2828" spans="5:8" x14ac:dyDescent="0.2">
      <c r="E2828" s="155"/>
      <c r="F2828" s="155"/>
      <c r="H2828" s="155"/>
    </row>
    <row r="2829" spans="5:8" x14ac:dyDescent="0.2">
      <c r="E2829" s="155"/>
      <c r="F2829" s="155"/>
      <c r="H2829" s="155"/>
    </row>
    <row r="2830" spans="5:8" x14ac:dyDescent="0.2">
      <c r="E2830" s="155"/>
      <c r="F2830" s="155"/>
      <c r="H2830" s="155"/>
    </row>
    <row r="2831" spans="5:8" x14ac:dyDescent="0.2">
      <c r="E2831" s="155"/>
      <c r="F2831" s="155"/>
      <c r="H2831" s="155"/>
    </row>
    <row r="2832" spans="5:8" x14ac:dyDescent="0.2">
      <c r="E2832" s="155"/>
      <c r="F2832" s="155"/>
      <c r="H2832" s="155"/>
    </row>
    <row r="2833" spans="5:8" x14ac:dyDescent="0.2">
      <c r="E2833" s="155"/>
      <c r="F2833" s="155"/>
      <c r="H2833" s="155"/>
    </row>
    <row r="2834" spans="5:8" x14ac:dyDescent="0.2">
      <c r="E2834" s="155"/>
      <c r="F2834" s="155"/>
      <c r="H2834" s="155"/>
    </row>
    <row r="2835" spans="5:8" x14ac:dyDescent="0.2">
      <c r="E2835" s="155"/>
      <c r="F2835" s="155"/>
      <c r="H2835" s="155"/>
    </row>
    <row r="2836" spans="5:8" x14ac:dyDescent="0.2">
      <c r="E2836" s="155"/>
      <c r="F2836" s="155"/>
      <c r="H2836" s="155"/>
    </row>
    <row r="2837" spans="5:8" x14ac:dyDescent="0.2">
      <c r="E2837" s="155"/>
      <c r="F2837" s="155"/>
      <c r="H2837" s="155"/>
    </row>
    <row r="2838" spans="5:8" x14ac:dyDescent="0.2">
      <c r="E2838" s="155"/>
      <c r="F2838" s="155"/>
      <c r="H2838" s="155"/>
    </row>
    <row r="2839" spans="5:8" x14ac:dyDescent="0.2">
      <c r="E2839" s="155"/>
      <c r="F2839" s="155"/>
      <c r="H2839" s="155"/>
    </row>
    <row r="2840" spans="5:8" x14ac:dyDescent="0.2">
      <c r="E2840" s="155"/>
      <c r="F2840" s="155"/>
      <c r="H2840" s="155"/>
    </row>
    <row r="2841" spans="5:8" x14ac:dyDescent="0.2">
      <c r="E2841" s="155"/>
      <c r="F2841" s="155"/>
      <c r="H2841" s="155"/>
    </row>
    <row r="2842" spans="5:8" x14ac:dyDescent="0.2">
      <c r="E2842" s="155"/>
      <c r="F2842" s="155"/>
      <c r="H2842" s="155"/>
    </row>
    <row r="2843" spans="5:8" x14ac:dyDescent="0.2">
      <c r="E2843" s="155"/>
      <c r="F2843" s="155"/>
      <c r="H2843" s="155"/>
    </row>
    <row r="2844" spans="5:8" x14ac:dyDescent="0.2">
      <c r="E2844" s="155"/>
      <c r="F2844" s="155"/>
      <c r="H2844" s="155"/>
    </row>
    <row r="2845" spans="5:8" x14ac:dyDescent="0.2">
      <c r="E2845" s="155"/>
      <c r="F2845" s="155"/>
      <c r="H2845" s="155"/>
    </row>
    <row r="2846" spans="5:8" x14ac:dyDescent="0.2">
      <c r="E2846" s="155"/>
      <c r="F2846" s="155"/>
      <c r="H2846" s="155"/>
    </row>
    <row r="2847" spans="5:8" x14ac:dyDescent="0.2">
      <c r="E2847" s="155"/>
      <c r="F2847" s="155"/>
      <c r="H2847" s="155"/>
    </row>
    <row r="2848" spans="5:8" x14ac:dyDescent="0.2">
      <c r="E2848" s="155"/>
      <c r="F2848" s="155"/>
      <c r="H2848" s="155"/>
    </row>
    <row r="2849" spans="5:8" x14ac:dyDescent="0.2">
      <c r="E2849" s="155"/>
      <c r="F2849" s="155"/>
      <c r="H2849" s="155"/>
    </row>
    <row r="2850" spans="5:8" x14ac:dyDescent="0.2">
      <c r="E2850" s="155"/>
      <c r="F2850" s="155"/>
      <c r="H2850" s="155"/>
    </row>
    <row r="2851" spans="5:8" x14ac:dyDescent="0.2">
      <c r="E2851" s="155"/>
      <c r="F2851" s="155"/>
      <c r="H2851" s="155"/>
    </row>
    <row r="2852" spans="5:8" x14ac:dyDescent="0.2">
      <c r="E2852" s="155"/>
      <c r="F2852" s="155"/>
      <c r="H2852" s="155"/>
    </row>
    <row r="2853" spans="5:8" x14ac:dyDescent="0.2">
      <c r="E2853" s="155"/>
      <c r="F2853" s="155"/>
      <c r="H2853" s="155"/>
    </row>
    <row r="2854" spans="5:8" x14ac:dyDescent="0.2">
      <c r="E2854" s="155"/>
      <c r="F2854" s="155"/>
      <c r="H2854" s="155"/>
    </row>
    <row r="2855" spans="5:8" x14ac:dyDescent="0.2">
      <c r="E2855" s="155"/>
      <c r="F2855" s="155"/>
      <c r="H2855" s="155"/>
    </row>
    <row r="2856" spans="5:8" x14ac:dyDescent="0.2">
      <c r="E2856" s="155"/>
      <c r="F2856" s="155"/>
      <c r="H2856" s="155"/>
    </row>
    <row r="2857" spans="5:8" x14ac:dyDescent="0.2">
      <c r="E2857" s="155"/>
      <c r="F2857" s="155"/>
      <c r="H2857" s="155"/>
    </row>
    <row r="2858" spans="5:8" x14ac:dyDescent="0.2">
      <c r="E2858" s="155"/>
      <c r="F2858" s="155"/>
      <c r="H2858" s="155"/>
    </row>
    <row r="2859" spans="5:8" x14ac:dyDescent="0.2">
      <c r="E2859" s="155"/>
      <c r="F2859" s="155"/>
      <c r="H2859" s="155"/>
    </row>
    <row r="2860" spans="5:8" x14ac:dyDescent="0.2">
      <c r="E2860" s="155"/>
      <c r="F2860" s="155"/>
      <c r="H2860" s="155"/>
    </row>
    <row r="2861" spans="5:8" x14ac:dyDescent="0.2">
      <c r="E2861" s="155"/>
      <c r="F2861" s="155"/>
      <c r="H2861" s="155"/>
    </row>
    <row r="2862" spans="5:8" x14ac:dyDescent="0.2">
      <c r="E2862" s="155"/>
      <c r="F2862" s="155"/>
      <c r="H2862" s="155"/>
    </row>
    <row r="2863" spans="5:8" x14ac:dyDescent="0.2">
      <c r="E2863" s="155"/>
      <c r="F2863" s="155"/>
      <c r="H2863" s="155"/>
    </row>
    <row r="2864" spans="5:8" x14ac:dyDescent="0.2">
      <c r="E2864" s="155"/>
      <c r="F2864" s="155"/>
      <c r="H2864" s="155"/>
    </row>
    <row r="2865" spans="5:8" x14ac:dyDescent="0.2">
      <c r="E2865" s="155"/>
      <c r="F2865" s="155"/>
      <c r="H2865" s="155"/>
    </row>
    <row r="2866" spans="5:8" x14ac:dyDescent="0.2">
      <c r="E2866" s="155"/>
      <c r="F2866" s="155"/>
      <c r="H2866" s="155"/>
    </row>
    <row r="2867" spans="5:8" x14ac:dyDescent="0.2">
      <c r="E2867" s="155"/>
      <c r="F2867" s="155"/>
      <c r="H2867" s="155"/>
    </row>
    <row r="2868" spans="5:8" x14ac:dyDescent="0.2">
      <c r="E2868" s="155"/>
      <c r="F2868" s="155"/>
      <c r="H2868" s="155"/>
    </row>
    <row r="2869" spans="5:8" x14ac:dyDescent="0.2">
      <c r="E2869" s="155"/>
      <c r="F2869" s="155"/>
      <c r="H2869" s="155"/>
    </row>
    <row r="2870" spans="5:8" x14ac:dyDescent="0.2">
      <c r="E2870" s="155"/>
      <c r="F2870" s="155"/>
      <c r="H2870" s="155"/>
    </row>
    <row r="2871" spans="5:8" x14ac:dyDescent="0.2">
      <c r="E2871" s="155"/>
      <c r="F2871" s="155"/>
      <c r="H2871" s="155"/>
    </row>
    <row r="2872" spans="5:8" x14ac:dyDescent="0.2">
      <c r="E2872" s="155"/>
      <c r="F2872" s="155"/>
      <c r="H2872" s="155"/>
    </row>
    <row r="2873" spans="5:8" x14ac:dyDescent="0.2">
      <c r="E2873" s="155"/>
      <c r="F2873" s="155"/>
      <c r="H2873" s="155"/>
    </row>
    <row r="2874" spans="5:8" x14ac:dyDescent="0.2">
      <c r="E2874" s="155"/>
      <c r="F2874" s="155"/>
      <c r="H2874" s="155"/>
    </row>
    <row r="2875" spans="5:8" x14ac:dyDescent="0.2">
      <c r="E2875" s="155"/>
      <c r="F2875" s="155"/>
      <c r="H2875" s="155"/>
    </row>
    <row r="2876" spans="5:8" x14ac:dyDescent="0.2">
      <c r="E2876" s="155"/>
      <c r="F2876" s="155"/>
      <c r="H2876" s="155"/>
    </row>
    <row r="2877" spans="5:8" x14ac:dyDescent="0.2">
      <c r="E2877" s="155"/>
      <c r="F2877" s="155"/>
      <c r="H2877" s="155"/>
    </row>
    <row r="2878" spans="5:8" x14ac:dyDescent="0.2">
      <c r="E2878" s="155"/>
      <c r="F2878" s="155"/>
      <c r="H2878" s="155"/>
    </row>
    <row r="2879" spans="5:8" x14ac:dyDescent="0.2">
      <c r="E2879" s="155"/>
      <c r="F2879" s="155"/>
      <c r="H2879" s="155"/>
    </row>
    <row r="2880" spans="5:8" x14ac:dyDescent="0.2">
      <c r="E2880" s="155"/>
      <c r="F2880" s="155"/>
      <c r="H2880" s="155"/>
    </row>
    <row r="2881" spans="5:8" x14ac:dyDescent="0.2">
      <c r="E2881" s="155"/>
      <c r="F2881" s="155"/>
      <c r="H2881" s="155"/>
    </row>
    <row r="2882" spans="5:8" x14ac:dyDescent="0.2">
      <c r="E2882" s="155"/>
      <c r="F2882" s="155"/>
      <c r="H2882" s="155"/>
    </row>
    <row r="2883" spans="5:8" x14ac:dyDescent="0.2">
      <c r="E2883" s="155"/>
      <c r="F2883" s="155"/>
      <c r="H2883" s="155"/>
    </row>
    <row r="2884" spans="5:8" x14ac:dyDescent="0.2">
      <c r="E2884" s="155"/>
      <c r="F2884" s="155"/>
      <c r="H2884" s="155"/>
    </row>
    <row r="2885" spans="5:8" x14ac:dyDescent="0.2">
      <c r="E2885" s="155"/>
      <c r="F2885" s="155"/>
      <c r="H2885" s="155"/>
    </row>
    <row r="2886" spans="5:8" x14ac:dyDescent="0.2">
      <c r="E2886" s="155"/>
      <c r="F2886" s="155"/>
      <c r="H2886" s="155"/>
    </row>
    <row r="2887" spans="5:8" x14ac:dyDescent="0.2">
      <c r="E2887" s="155"/>
      <c r="F2887" s="155"/>
      <c r="H2887" s="155"/>
    </row>
    <row r="2888" spans="5:8" x14ac:dyDescent="0.2">
      <c r="E2888" s="155"/>
      <c r="F2888" s="155"/>
      <c r="H2888" s="155"/>
    </row>
    <row r="2889" spans="5:8" x14ac:dyDescent="0.2">
      <c r="E2889" s="155"/>
      <c r="F2889" s="155"/>
      <c r="H2889" s="155"/>
    </row>
    <row r="2890" spans="5:8" x14ac:dyDescent="0.2">
      <c r="E2890" s="155"/>
      <c r="F2890" s="155"/>
      <c r="H2890" s="155"/>
    </row>
    <row r="2891" spans="5:8" x14ac:dyDescent="0.2">
      <c r="E2891" s="155"/>
      <c r="F2891" s="155"/>
      <c r="H2891" s="155"/>
    </row>
    <row r="2892" spans="5:8" x14ac:dyDescent="0.2">
      <c r="E2892" s="155"/>
      <c r="F2892" s="155"/>
      <c r="H2892" s="155"/>
    </row>
    <row r="2893" spans="5:8" x14ac:dyDescent="0.2">
      <c r="E2893" s="155"/>
      <c r="F2893" s="155"/>
      <c r="H2893" s="155"/>
    </row>
    <row r="2894" spans="5:8" x14ac:dyDescent="0.2">
      <c r="E2894" s="155"/>
      <c r="F2894" s="155"/>
      <c r="H2894" s="155"/>
    </row>
    <row r="2895" spans="5:8" x14ac:dyDescent="0.2">
      <c r="E2895" s="155"/>
      <c r="F2895" s="155"/>
      <c r="H2895" s="155"/>
    </row>
    <row r="2896" spans="5:8" x14ac:dyDescent="0.2">
      <c r="E2896" s="155"/>
      <c r="F2896" s="155"/>
      <c r="H2896" s="155"/>
    </row>
    <row r="2897" spans="5:8" x14ac:dyDescent="0.2">
      <c r="E2897" s="155"/>
      <c r="F2897" s="155"/>
      <c r="H2897" s="155"/>
    </row>
    <row r="2898" spans="5:8" x14ac:dyDescent="0.2">
      <c r="E2898" s="155"/>
      <c r="F2898" s="155"/>
      <c r="H2898" s="155"/>
    </row>
    <row r="2899" spans="5:8" x14ac:dyDescent="0.2">
      <c r="E2899" s="155"/>
      <c r="F2899" s="155"/>
      <c r="H2899" s="155"/>
    </row>
    <row r="2900" spans="5:8" x14ac:dyDescent="0.2">
      <c r="E2900" s="155"/>
      <c r="F2900" s="155"/>
      <c r="H2900" s="155"/>
    </row>
    <row r="2901" spans="5:8" x14ac:dyDescent="0.2">
      <c r="E2901" s="155"/>
      <c r="F2901" s="155"/>
      <c r="H2901" s="155"/>
    </row>
    <row r="2902" spans="5:8" x14ac:dyDescent="0.2">
      <c r="E2902" s="155"/>
      <c r="F2902" s="155"/>
      <c r="H2902" s="155"/>
    </row>
    <row r="2903" spans="5:8" x14ac:dyDescent="0.2">
      <c r="E2903" s="155"/>
      <c r="F2903" s="155"/>
      <c r="H2903" s="155"/>
    </row>
    <row r="2904" spans="5:8" x14ac:dyDescent="0.2">
      <c r="E2904" s="155"/>
      <c r="F2904" s="155"/>
      <c r="H2904" s="155"/>
    </row>
    <row r="2905" spans="5:8" x14ac:dyDescent="0.2">
      <c r="E2905" s="155"/>
      <c r="F2905" s="155"/>
      <c r="H2905" s="155"/>
    </row>
    <row r="2906" spans="5:8" x14ac:dyDescent="0.2">
      <c r="E2906" s="155"/>
      <c r="F2906" s="155"/>
      <c r="H2906" s="155"/>
    </row>
    <row r="2907" spans="5:8" x14ac:dyDescent="0.2">
      <c r="E2907" s="155"/>
      <c r="F2907" s="155"/>
      <c r="H2907" s="155"/>
    </row>
    <row r="2908" spans="5:8" x14ac:dyDescent="0.2">
      <c r="E2908" s="155"/>
      <c r="F2908" s="155"/>
      <c r="H2908" s="155"/>
    </row>
    <row r="2909" spans="5:8" x14ac:dyDescent="0.2">
      <c r="E2909" s="155"/>
      <c r="F2909" s="155"/>
      <c r="H2909" s="155"/>
    </row>
    <row r="2910" spans="5:8" x14ac:dyDescent="0.2">
      <c r="E2910" s="155"/>
      <c r="F2910" s="155"/>
      <c r="H2910" s="155"/>
    </row>
    <row r="2911" spans="5:8" x14ac:dyDescent="0.2">
      <c r="E2911" s="155"/>
      <c r="F2911" s="155"/>
      <c r="H2911" s="155"/>
    </row>
    <row r="2912" spans="5:8" x14ac:dyDescent="0.2">
      <c r="E2912" s="155"/>
      <c r="F2912" s="155"/>
      <c r="H2912" s="155"/>
    </row>
    <row r="2913" spans="5:8" x14ac:dyDescent="0.2">
      <c r="E2913" s="155"/>
      <c r="F2913" s="155"/>
      <c r="H2913" s="155"/>
    </row>
    <row r="2914" spans="5:8" x14ac:dyDescent="0.2">
      <c r="E2914" s="155"/>
      <c r="F2914" s="155"/>
      <c r="H2914" s="155"/>
    </row>
    <row r="2915" spans="5:8" x14ac:dyDescent="0.2">
      <c r="E2915" s="155"/>
      <c r="F2915" s="155"/>
      <c r="H2915" s="155"/>
    </row>
    <row r="2916" spans="5:8" x14ac:dyDescent="0.2">
      <c r="E2916" s="155"/>
      <c r="F2916" s="155"/>
      <c r="H2916" s="155"/>
    </row>
    <row r="2917" spans="5:8" x14ac:dyDescent="0.2">
      <c r="E2917" s="155"/>
      <c r="F2917" s="155"/>
      <c r="H2917" s="155"/>
    </row>
    <row r="2918" spans="5:8" x14ac:dyDescent="0.2">
      <c r="E2918" s="155"/>
      <c r="F2918" s="155"/>
      <c r="H2918" s="155"/>
    </row>
    <row r="2919" spans="5:8" x14ac:dyDescent="0.2">
      <c r="E2919" s="155"/>
      <c r="F2919" s="155"/>
      <c r="H2919" s="155"/>
    </row>
    <row r="2920" spans="5:8" x14ac:dyDescent="0.2">
      <c r="E2920" s="155"/>
      <c r="F2920" s="155"/>
      <c r="H2920" s="155"/>
    </row>
    <row r="2921" spans="5:8" x14ac:dyDescent="0.2">
      <c r="E2921" s="155"/>
      <c r="F2921" s="155"/>
      <c r="H2921" s="155"/>
    </row>
    <row r="2922" spans="5:8" x14ac:dyDescent="0.2">
      <c r="E2922" s="155"/>
      <c r="F2922" s="155"/>
      <c r="H2922" s="155"/>
    </row>
    <row r="2923" spans="5:8" x14ac:dyDescent="0.2">
      <c r="E2923" s="155"/>
      <c r="F2923" s="155"/>
      <c r="H2923" s="155"/>
    </row>
    <row r="2924" spans="5:8" x14ac:dyDescent="0.2">
      <c r="E2924" s="155"/>
      <c r="F2924" s="155"/>
      <c r="H2924" s="155"/>
    </row>
    <row r="2925" spans="5:8" x14ac:dyDescent="0.2">
      <c r="E2925" s="155"/>
      <c r="F2925" s="155"/>
      <c r="H2925" s="155"/>
    </row>
    <row r="2926" spans="5:8" x14ac:dyDescent="0.2">
      <c r="E2926" s="155"/>
      <c r="F2926" s="155"/>
      <c r="H2926" s="155"/>
    </row>
    <row r="2927" spans="5:8" x14ac:dyDescent="0.2">
      <c r="E2927" s="155"/>
      <c r="F2927" s="155"/>
      <c r="H2927" s="155"/>
    </row>
    <row r="2928" spans="5:8" x14ac:dyDescent="0.2">
      <c r="E2928" s="155"/>
      <c r="F2928" s="155"/>
      <c r="H2928" s="155"/>
    </row>
    <row r="2929" spans="5:8" x14ac:dyDescent="0.2">
      <c r="E2929" s="155"/>
      <c r="F2929" s="155"/>
      <c r="H2929" s="155"/>
    </row>
    <row r="2930" spans="5:8" x14ac:dyDescent="0.2">
      <c r="E2930" s="155"/>
      <c r="F2930" s="155"/>
      <c r="H2930" s="155"/>
    </row>
    <row r="2931" spans="5:8" x14ac:dyDescent="0.2">
      <c r="E2931" s="155"/>
      <c r="F2931" s="155"/>
      <c r="H2931" s="155"/>
    </row>
    <row r="2932" spans="5:8" x14ac:dyDescent="0.2">
      <c r="E2932" s="155"/>
      <c r="F2932" s="155"/>
      <c r="H2932" s="155"/>
    </row>
    <row r="2933" spans="5:8" x14ac:dyDescent="0.2">
      <c r="E2933" s="155"/>
      <c r="F2933" s="155"/>
      <c r="H2933" s="155"/>
    </row>
    <row r="2934" spans="5:8" x14ac:dyDescent="0.2">
      <c r="E2934" s="155"/>
      <c r="F2934" s="155"/>
      <c r="H2934" s="155"/>
    </row>
    <row r="2935" spans="5:8" x14ac:dyDescent="0.2">
      <c r="E2935" s="155"/>
      <c r="F2935" s="155"/>
      <c r="H2935" s="155"/>
    </row>
    <row r="2936" spans="5:8" x14ac:dyDescent="0.2">
      <c r="E2936" s="155"/>
      <c r="F2936" s="155"/>
      <c r="H2936" s="155"/>
    </row>
    <row r="2937" spans="5:8" x14ac:dyDescent="0.2">
      <c r="E2937" s="155"/>
      <c r="F2937" s="155"/>
      <c r="H2937" s="155"/>
    </row>
    <row r="2938" spans="5:8" x14ac:dyDescent="0.2">
      <c r="E2938" s="155"/>
      <c r="F2938" s="155"/>
      <c r="H2938" s="155"/>
    </row>
    <row r="2939" spans="5:8" x14ac:dyDescent="0.2">
      <c r="E2939" s="155"/>
      <c r="F2939" s="155"/>
      <c r="H2939" s="155"/>
    </row>
    <row r="2940" spans="5:8" x14ac:dyDescent="0.2">
      <c r="E2940" s="155"/>
      <c r="F2940" s="155"/>
      <c r="H2940" s="155"/>
    </row>
    <row r="2941" spans="5:8" x14ac:dyDescent="0.2">
      <c r="E2941" s="155"/>
      <c r="F2941" s="155"/>
      <c r="H2941" s="155"/>
    </row>
    <row r="2942" spans="5:8" x14ac:dyDescent="0.2">
      <c r="E2942" s="155"/>
      <c r="F2942" s="155"/>
      <c r="H2942" s="155"/>
    </row>
    <row r="2943" spans="5:8" x14ac:dyDescent="0.2">
      <c r="E2943" s="155"/>
      <c r="F2943" s="155"/>
      <c r="H2943" s="155"/>
    </row>
    <row r="2944" spans="5:8" x14ac:dyDescent="0.2">
      <c r="E2944" s="155"/>
      <c r="F2944" s="155"/>
      <c r="H2944" s="155"/>
    </row>
    <row r="2945" spans="5:8" x14ac:dyDescent="0.2">
      <c r="E2945" s="155"/>
      <c r="F2945" s="155"/>
      <c r="H2945" s="155"/>
    </row>
    <row r="2946" spans="5:8" x14ac:dyDescent="0.2">
      <c r="E2946" s="155"/>
      <c r="F2946" s="155"/>
      <c r="H2946" s="155"/>
    </row>
    <row r="2947" spans="5:8" x14ac:dyDescent="0.2">
      <c r="E2947" s="155"/>
      <c r="F2947" s="155"/>
      <c r="H2947" s="155"/>
    </row>
    <row r="2948" spans="5:8" x14ac:dyDescent="0.2">
      <c r="E2948" s="155"/>
      <c r="F2948" s="155"/>
      <c r="H2948" s="155"/>
    </row>
    <row r="2949" spans="5:8" x14ac:dyDescent="0.2">
      <c r="E2949" s="155"/>
      <c r="F2949" s="155"/>
      <c r="H2949" s="155"/>
    </row>
    <row r="2950" spans="5:8" x14ac:dyDescent="0.2">
      <c r="E2950" s="155"/>
      <c r="F2950" s="155"/>
      <c r="H2950" s="155"/>
    </row>
    <row r="2951" spans="5:8" x14ac:dyDescent="0.2">
      <c r="E2951" s="155"/>
      <c r="F2951" s="155"/>
      <c r="H2951" s="155"/>
    </row>
    <row r="2952" spans="5:8" x14ac:dyDescent="0.2">
      <c r="E2952" s="155"/>
      <c r="F2952" s="155"/>
      <c r="H2952" s="155"/>
    </row>
    <row r="2953" spans="5:8" x14ac:dyDescent="0.2">
      <c r="E2953" s="155"/>
      <c r="F2953" s="155"/>
      <c r="H2953" s="155"/>
    </row>
    <row r="2954" spans="5:8" x14ac:dyDescent="0.2">
      <c r="E2954" s="155"/>
      <c r="F2954" s="155"/>
      <c r="H2954" s="155"/>
    </row>
    <row r="2955" spans="5:8" x14ac:dyDescent="0.2">
      <c r="E2955" s="155"/>
      <c r="F2955" s="155"/>
      <c r="H2955" s="155"/>
    </row>
    <row r="2956" spans="5:8" x14ac:dyDescent="0.2">
      <c r="E2956" s="155"/>
      <c r="F2956" s="155"/>
      <c r="H2956" s="155"/>
    </row>
    <row r="2957" spans="5:8" x14ac:dyDescent="0.2">
      <c r="E2957" s="155"/>
      <c r="F2957" s="155"/>
      <c r="H2957" s="155"/>
    </row>
    <row r="2958" spans="5:8" x14ac:dyDescent="0.2">
      <c r="E2958" s="155"/>
      <c r="F2958" s="155"/>
      <c r="H2958" s="155"/>
    </row>
    <row r="2959" spans="5:8" x14ac:dyDescent="0.2">
      <c r="E2959" s="155"/>
      <c r="F2959" s="155"/>
      <c r="H2959" s="155"/>
    </row>
    <row r="2960" spans="5:8" x14ac:dyDescent="0.2">
      <c r="E2960" s="155"/>
      <c r="F2960" s="155"/>
      <c r="H2960" s="155"/>
    </row>
    <row r="2961" spans="5:8" x14ac:dyDescent="0.2">
      <c r="E2961" s="155"/>
      <c r="F2961" s="155"/>
      <c r="H2961" s="155"/>
    </row>
    <row r="2962" spans="5:8" x14ac:dyDescent="0.2">
      <c r="E2962" s="155"/>
      <c r="F2962" s="155"/>
      <c r="H2962" s="155"/>
    </row>
    <row r="2963" spans="5:8" x14ac:dyDescent="0.2">
      <c r="E2963" s="155"/>
      <c r="F2963" s="155"/>
      <c r="H2963" s="155"/>
    </row>
    <row r="2964" spans="5:8" x14ac:dyDescent="0.2">
      <c r="E2964" s="155"/>
      <c r="F2964" s="155"/>
      <c r="H2964" s="155"/>
    </row>
    <row r="2965" spans="5:8" x14ac:dyDescent="0.2">
      <c r="E2965" s="155"/>
      <c r="F2965" s="155"/>
      <c r="H2965" s="155"/>
    </row>
    <row r="2966" spans="5:8" x14ac:dyDescent="0.2">
      <c r="E2966" s="155"/>
      <c r="F2966" s="155"/>
      <c r="H2966" s="155"/>
    </row>
    <row r="2967" spans="5:8" x14ac:dyDescent="0.2">
      <c r="E2967" s="155"/>
      <c r="F2967" s="155"/>
      <c r="H2967" s="155"/>
    </row>
    <row r="2968" spans="5:8" x14ac:dyDescent="0.2">
      <c r="E2968" s="155"/>
      <c r="F2968" s="155"/>
      <c r="H2968" s="155"/>
    </row>
    <row r="2969" spans="5:8" x14ac:dyDescent="0.2">
      <c r="E2969" s="155"/>
      <c r="F2969" s="155"/>
      <c r="H2969" s="155"/>
    </row>
    <row r="2970" spans="5:8" x14ac:dyDescent="0.2">
      <c r="E2970" s="155"/>
      <c r="F2970" s="155"/>
      <c r="H2970" s="155"/>
    </row>
    <row r="2971" spans="5:8" x14ac:dyDescent="0.2">
      <c r="E2971" s="155"/>
      <c r="F2971" s="155"/>
      <c r="H2971" s="155"/>
    </row>
    <row r="2972" spans="5:8" x14ac:dyDescent="0.2">
      <c r="E2972" s="155"/>
      <c r="F2972" s="155"/>
      <c r="H2972" s="155"/>
    </row>
    <row r="2973" spans="5:8" x14ac:dyDescent="0.2">
      <c r="E2973" s="155"/>
      <c r="F2973" s="155"/>
      <c r="H2973" s="155"/>
    </row>
    <row r="2974" spans="5:8" x14ac:dyDescent="0.2">
      <c r="E2974" s="155"/>
      <c r="F2974" s="155"/>
      <c r="H2974" s="155"/>
    </row>
    <row r="2975" spans="5:8" x14ac:dyDescent="0.2">
      <c r="E2975" s="155"/>
      <c r="F2975" s="155"/>
      <c r="H2975" s="155"/>
    </row>
    <row r="2976" spans="5:8" x14ac:dyDescent="0.2">
      <c r="E2976" s="155"/>
      <c r="F2976" s="155"/>
      <c r="H2976" s="155"/>
    </row>
    <row r="2977" spans="5:8" x14ac:dyDescent="0.2">
      <c r="E2977" s="155"/>
      <c r="F2977" s="155"/>
      <c r="H2977" s="155"/>
    </row>
    <row r="2978" spans="5:8" x14ac:dyDescent="0.2">
      <c r="E2978" s="155"/>
      <c r="F2978" s="155"/>
      <c r="H2978" s="155"/>
    </row>
    <row r="2979" spans="5:8" x14ac:dyDescent="0.2">
      <c r="E2979" s="155"/>
      <c r="F2979" s="155"/>
      <c r="H2979" s="155"/>
    </row>
    <row r="2980" spans="5:8" x14ac:dyDescent="0.2">
      <c r="E2980" s="155"/>
      <c r="F2980" s="155"/>
      <c r="H2980" s="155"/>
    </row>
    <row r="2981" spans="5:8" x14ac:dyDescent="0.2">
      <c r="E2981" s="155"/>
      <c r="F2981" s="155"/>
      <c r="H2981" s="155"/>
    </row>
    <row r="2982" spans="5:8" x14ac:dyDescent="0.2">
      <c r="E2982" s="155"/>
      <c r="F2982" s="155"/>
      <c r="H2982" s="155"/>
    </row>
    <row r="2983" spans="5:8" x14ac:dyDescent="0.2">
      <c r="E2983" s="155"/>
      <c r="F2983" s="155"/>
      <c r="H2983" s="155"/>
    </row>
    <row r="2984" spans="5:8" x14ac:dyDescent="0.2">
      <c r="E2984" s="155"/>
      <c r="F2984" s="155"/>
      <c r="H2984" s="155"/>
    </row>
    <row r="2985" spans="5:8" x14ac:dyDescent="0.2">
      <c r="E2985" s="155"/>
      <c r="F2985" s="155"/>
      <c r="H2985" s="155"/>
    </row>
    <row r="2986" spans="5:8" x14ac:dyDescent="0.2">
      <c r="E2986" s="155"/>
      <c r="F2986" s="155"/>
      <c r="H2986" s="155"/>
    </row>
    <row r="2987" spans="5:8" x14ac:dyDescent="0.2">
      <c r="E2987" s="155"/>
      <c r="F2987" s="155"/>
      <c r="H2987" s="155"/>
    </row>
    <row r="2988" spans="5:8" x14ac:dyDescent="0.2">
      <c r="E2988" s="155"/>
      <c r="F2988" s="155"/>
      <c r="H2988" s="155"/>
    </row>
    <row r="2989" spans="5:8" x14ac:dyDescent="0.2">
      <c r="E2989" s="155"/>
      <c r="F2989" s="155"/>
      <c r="H2989" s="155"/>
    </row>
    <row r="2990" spans="5:8" x14ac:dyDescent="0.2">
      <c r="E2990" s="155"/>
      <c r="F2990" s="155"/>
      <c r="H2990" s="155"/>
    </row>
    <row r="2991" spans="5:8" x14ac:dyDescent="0.2">
      <c r="E2991" s="155"/>
      <c r="F2991" s="155"/>
      <c r="H2991" s="155"/>
    </row>
    <row r="2992" spans="5:8" x14ac:dyDescent="0.2">
      <c r="E2992" s="155"/>
      <c r="F2992" s="155"/>
      <c r="H2992" s="155"/>
    </row>
    <row r="2993" spans="5:8" x14ac:dyDescent="0.2">
      <c r="E2993" s="155"/>
      <c r="F2993" s="155"/>
      <c r="H2993" s="155"/>
    </row>
    <row r="2994" spans="5:8" x14ac:dyDescent="0.2">
      <c r="E2994" s="155"/>
      <c r="F2994" s="155"/>
      <c r="H2994" s="155"/>
    </row>
    <row r="2995" spans="5:8" x14ac:dyDescent="0.2">
      <c r="E2995" s="155"/>
      <c r="F2995" s="155"/>
      <c r="H2995" s="155"/>
    </row>
    <row r="2996" spans="5:8" x14ac:dyDescent="0.2">
      <c r="E2996" s="155"/>
      <c r="F2996" s="155"/>
      <c r="H2996" s="155"/>
    </row>
    <row r="2997" spans="5:8" x14ac:dyDescent="0.2">
      <c r="E2997" s="155"/>
      <c r="F2997" s="155"/>
      <c r="H2997" s="155"/>
    </row>
    <row r="2998" spans="5:8" x14ac:dyDescent="0.2">
      <c r="E2998" s="155"/>
      <c r="F2998" s="155"/>
      <c r="H2998" s="155"/>
    </row>
    <row r="2999" spans="5:8" x14ac:dyDescent="0.2">
      <c r="E2999" s="155"/>
      <c r="F2999" s="155"/>
      <c r="H2999" s="155"/>
    </row>
    <row r="3000" spans="5:8" x14ac:dyDescent="0.2">
      <c r="E3000" s="155"/>
      <c r="F3000" s="155"/>
      <c r="H3000" s="155"/>
    </row>
    <row r="3001" spans="5:8" x14ac:dyDescent="0.2">
      <c r="E3001" s="155"/>
      <c r="F3001" s="155"/>
      <c r="H3001" s="155"/>
    </row>
    <row r="3002" spans="5:8" x14ac:dyDescent="0.2">
      <c r="E3002" s="155"/>
      <c r="F3002" s="155"/>
      <c r="H3002" s="155"/>
    </row>
    <row r="3003" spans="5:8" x14ac:dyDescent="0.2">
      <c r="E3003" s="155"/>
      <c r="F3003" s="155"/>
      <c r="H3003" s="155"/>
    </row>
    <row r="3004" spans="5:8" x14ac:dyDescent="0.2">
      <c r="E3004" s="155"/>
      <c r="F3004" s="155"/>
      <c r="H3004" s="155"/>
    </row>
    <row r="3005" spans="5:8" x14ac:dyDescent="0.2">
      <c r="E3005" s="155"/>
      <c r="F3005" s="155"/>
      <c r="H3005" s="155"/>
    </row>
    <row r="3006" spans="5:8" x14ac:dyDescent="0.2">
      <c r="E3006" s="155"/>
      <c r="F3006" s="155"/>
      <c r="H3006" s="155"/>
    </row>
    <row r="3007" spans="5:8" x14ac:dyDescent="0.2">
      <c r="E3007" s="155"/>
      <c r="F3007" s="155"/>
      <c r="H3007" s="155"/>
    </row>
    <row r="3008" spans="5:8" x14ac:dyDescent="0.2">
      <c r="E3008" s="155"/>
      <c r="F3008" s="155"/>
      <c r="H3008" s="155"/>
    </row>
    <row r="3009" spans="5:8" x14ac:dyDescent="0.2">
      <c r="E3009" s="155"/>
      <c r="F3009" s="155"/>
      <c r="H3009" s="155"/>
    </row>
    <row r="3010" spans="5:8" x14ac:dyDescent="0.2">
      <c r="E3010" s="155"/>
      <c r="F3010" s="155"/>
      <c r="H3010" s="155"/>
    </row>
    <row r="3011" spans="5:8" x14ac:dyDescent="0.2">
      <c r="E3011" s="155"/>
      <c r="F3011" s="155"/>
      <c r="H3011" s="155"/>
    </row>
    <row r="3012" spans="5:8" x14ac:dyDescent="0.2">
      <c r="E3012" s="155"/>
      <c r="F3012" s="155"/>
      <c r="H3012" s="155"/>
    </row>
    <row r="3013" spans="5:8" x14ac:dyDescent="0.2">
      <c r="E3013" s="155"/>
      <c r="F3013" s="155"/>
      <c r="H3013" s="155"/>
    </row>
    <row r="3014" spans="5:8" x14ac:dyDescent="0.2">
      <c r="E3014" s="155"/>
      <c r="F3014" s="155"/>
      <c r="H3014" s="155"/>
    </row>
    <row r="3015" spans="5:8" x14ac:dyDescent="0.2">
      <c r="E3015" s="155"/>
      <c r="F3015" s="155"/>
      <c r="H3015" s="155"/>
    </row>
    <row r="3016" spans="5:8" x14ac:dyDescent="0.2">
      <c r="E3016" s="155"/>
      <c r="F3016" s="155"/>
      <c r="H3016" s="155"/>
    </row>
    <row r="3017" spans="5:8" x14ac:dyDescent="0.2">
      <c r="E3017" s="155"/>
      <c r="F3017" s="155"/>
      <c r="H3017" s="155"/>
    </row>
    <row r="3018" spans="5:8" x14ac:dyDescent="0.2">
      <c r="E3018" s="155"/>
      <c r="F3018" s="155"/>
      <c r="H3018" s="155"/>
    </row>
    <row r="3019" spans="5:8" x14ac:dyDescent="0.2">
      <c r="E3019" s="155"/>
      <c r="F3019" s="155"/>
      <c r="H3019" s="155"/>
    </row>
    <row r="3020" spans="5:8" x14ac:dyDescent="0.2">
      <c r="E3020" s="155"/>
      <c r="F3020" s="155"/>
      <c r="H3020" s="155"/>
    </row>
    <row r="3021" spans="5:8" x14ac:dyDescent="0.2">
      <c r="E3021" s="155"/>
      <c r="F3021" s="155"/>
      <c r="H3021" s="155"/>
    </row>
    <row r="3022" spans="5:8" x14ac:dyDescent="0.2">
      <c r="E3022" s="155"/>
      <c r="F3022" s="155"/>
      <c r="H3022" s="155"/>
    </row>
    <row r="3023" spans="5:8" x14ac:dyDescent="0.2">
      <c r="E3023" s="155"/>
      <c r="F3023" s="155"/>
      <c r="H3023" s="155"/>
    </row>
    <row r="3024" spans="5:8" x14ac:dyDescent="0.2">
      <c r="E3024" s="155"/>
      <c r="F3024" s="155"/>
      <c r="H3024" s="155"/>
    </row>
    <row r="3025" spans="5:8" x14ac:dyDescent="0.2">
      <c r="E3025" s="155"/>
      <c r="F3025" s="155"/>
      <c r="H3025" s="155"/>
    </row>
    <row r="3026" spans="5:8" x14ac:dyDescent="0.2">
      <c r="E3026" s="155"/>
      <c r="F3026" s="155"/>
      <c r="H3026" s="155"/>
    </row>
    <row r="3027" spans="5:8" x14ac:dyDescent="0.2">
      <c r="E3027" s="155"/>
      <c r="F3027" s="155"/>
      <c r="H3027" s="155"/>
    </row>
    <row r="3028" spans="5:8" x14ac:dyDescent="0.2">
      <c r="E3028" s="155"/>
      <c r="F3028" s="155"/>
      <c r="H3028" s="155"/>
    </row>
    <row r="3029" spans="5:8" x14ac:dyDescent="0.2">
      <c r="E3029" s="155"/>
      <c r="F3029" s="155"/>
      <c r="H3029" s="155"/>
    </row>
    <row r="3030" spans="5:8" x14ac:dyDescent="0.2">
      <c r="E3030" s="155"/>
      <c r="F3030" s="155"/>
      <c r="H3030" s="155"/>
    </row>
    <row r="3031" spans="5:8" x14ac:dyDescent="0.2">
      <c r="E3031" s="155"/>
      <c r="F3031" s="155"/>
      <c r="H3031" s="155"/>
    </row>
    <row r="3032" spans="5:8" x14ac:dyDescent="0.2">
      <c r="E3032" s="155"/>
      <c r="F3032" s="155"/>
      <c r="H3032" s="155"/>
    </row>
    <row r="3033" spans="5:8" x14ac:dyDescent="0.2">
      <c r="E3033" s="155"/>
      <c r="F3033" s="155"/>
      <c r="H3033" s="155"/>
    </row>
    <row r="3034" spans="5:8" x14ac:dyDescent="0.2">
      <c r="E3034" s="155"/>
      <c r="F3034" s="155"/>
      <c r="H3034" s="155"/>
    </row>
    <row r="3035" spans="5:8" x14ac:dyDescent="0.2">
      <c r="E3035" s="155"/>
      <c r="F3035" s="155"/>
      <c r="H3035" s="155"/>
    </row>
    <row r="3036" spans="5:8" x14ac:dyDescent="0.2">
      <c r="E3036" s="155"/>
      <c r="F3036" s="155"/>
      <c r="H3036" s="155"/>
    </row>
    <row r="3037" spans="5:8" x14ac:dyDescent="0.2">
      <c r="E3037" s="155"/>
      <c r="F3037" s="155"/>
      <c r="H3037" s="155"/>
    </row>
    <row r="3038" spans="5:8" x14ac:dyDescent="0.2">
      <c r="E3038" s="155"/>
      <c r="F3038" s="155"/>
      <c r="H3038" s="155"/>
    </row>
    <row r="3039" spans="5:8" x14ac:dyDescent="0.2">
      <c r="E3039" s="155"/>
      <c r="F3039" s="155"/>
      <c r="H3039" s="155"/>
    </row>
    <row r="3040" spans="5:8" x14ac:dyDescent="0.2">
      <c r="E3040" s="155"/>
      <c r="F3040" s="155"/>
      <c r="H3040" s="155"/>
    </row>
    <row r="3041" spans="5:8" x14ac:dyDescent="0.2">
      <c r="E3041" s="155"/>
      <c r="F3041" s="155"/>
      <c r="H3041" s="155"/>
    </row>
    <row r="3042" spans="5:8" x14ac:dyDescent="0.2">
      <c r="E3042" s="155"/>
      <c r="F3042" s="155"/>
      <c r="H3042" s="155"/>
    </row>
    <row r="3043" spans="5:8" x14ac:dyDescent="0.2">
      <c r="E3043" s="155"/>
      <c r="F3043" s="155"/>
      <c r="H3043" s="155"/>
    </row>
    <row r="3044" spans="5:8" x14ac:dyDescent="0.2">
      <c r="E3044" s="155"/>
      <c r="F3044" s="155"/>
      <c r="H3044" s="155"/>
    </row>
    <row r="3045" spans="5:8" x14ac:dyDescent="0.2">
      <c r="E3045" s="155"/>
      <c r="F3045" s="155"/>
      <c r="H3045" s="155"/>
    </row>
    <row r="3046" spans="5:8" x14ac:dyDescent="0.2">
      <c r="E3046" s="155"/>
      <c r="F3046" s="155"/>
      <c r="H3046" s="155"/>
    </row>
    <row r="3047" spans="5:8" x14ac:dyDescent="0.2">
      <c r="E3047" s="155"/>
      <c r="F3047" s="155"/>
      <c r="H3047" s="155"/>
    </row>
    <row r="3048" spans="5:8" x14ac:dyDescent="0.2">
      <c r="E3048" s="155"/>
      <c r="F3048" s="155"/>
      <c r="H3048" s="155"/>
    </row>
    <row r="3049" spans="5:8" x14ac:dyDescent="0.2">
      <c r="E3049" s="155"/>
      <c r="F3049" s="155"/>
      <c r="H3049" s="155"/>
    </row>
    <row r="3050" spans="5:8" x14ac:dyDescent="0.2">
      <c r="E3050" s="155"/>
      <c r="F3050" s="155"/>
      <c r="H3050" s="155"/>
    </row>
    <row r="3051" spans="5:8" x14ac:dyDescent="0.2">
      <c r="E3051" s="155"/>
      <c r="F3051" s="155"/>
      <c r="H3051" s="155"/>
    </row>
    <row r="3052" spans="5:8" x14ac:dyDescent="0.2">
      <c r="E3052" s="155"/>
      <c r="F3052" s="155"/>
      <c r="H3052" s="155"/>
    </row>
    <row r="3053" spans="5:8" x14ac:dyDescent="0.2">
      <c r="E3053" s="155"/>
      <c r="F3053" s="155"/>
      <c r="H3053" s="155"/>
    </row>
    <row r="3054" spans="5:8" x14ac:dyDescent="0.2">
      <c r="E3054" s="155"/>
      <c r="F3054" s="155"/>
      <c r="H3054" s="155"/>
    </row>
    <row r="3055" spans="5:8" x14ac:dyDescent="0.2">
      <c r="E3055" s="155"/>
      <c r="F3055" s="155"/>
      <c r="H3055" s="155"/>
    </row>
    <row r="3056" spans="5:8" x14ac:dyDescent="0.2">
      <c r="E3056" s="155"/>
      <c r="F3056" s="155"/>
      <c r="H3056" s="155"/>
    </row>
    <row r="3057" spans="5:8" x14ac:dyDescent="0.2">
      <c r="E3057" s="155"/>
      <c r="F3057" s="155"/>
      <c r="H3057" s="155"/>
    </row>
    <row r="3058" spans="5:8" x14ac:dyDescent="0.2">
      <c r="E3058" s="155"/>
      <c r="F3058" s="155"/>
      <c r="H3058" s="155"/>
    </row>
    <row r="3059" spans="5:8" x14ac:dyDescent="0.2">
      <c r="E3059" s="155"/>
      <c r="F3059" s="155"/>
      <c r="H3059" s="155"/>
    </row>
    <row r="3060" spans="5:8" x14ac:dyDescent="0.2">
      <c r="E3060" s="155"/>
      <c r="F3060" s="155"/>
      <c r="H3060" s="155"/>
    </row>
    <row r="3061" spans="5:8" x14ac:dyDescent="0.2">
      <c r="E3061" s="155"/>
      <c r="F3061" s="155"/>
      <c r="H3061" s="155"/>
    </row>
    <row r="3062" spans="5:8" x14ac:dyDescent="0.2">
      <c r="E3062" s="155"/>
      <c r="F3062" s="155"/>
      <c r="H3062" s="155"/>
    </row>
    <row r="3063" spans="5:8" x14ac:dyDescent="0.2">
      <c r="E3063" s="155"/>
      <c r="F3063" s="155"/>
      <c r="H3063" s="155"/>
    </row>
    <row r="3064" spans="5:8" x14ac:dyDescent="0.2">
      <c r="E3064" s="155"/>
      <c r="F3064" s="155"/>
      <c r="H3064" s="155"/>
    </row>
    <row r="3065" spans="5:8" x14ac:dyDescent="0.2">
      <c r="E3065" s="155"/>
      <c r="F3065" s="155"/>
      <c r="H3065" s="155"/>
    </row>
    <row r="3066" spans="5:8" x14ac:dyDescent="0.2">
      <c r="E3066" s="155"/>
      <c r="F3066" s="155"/>
      <c r="H3066" s="155"/>
    </row>
    <row r="3067" spans="5:8" x14ac:dyDescent="0.2">
      <c r="E3067" s="155"/>
      <c r="F3067" s="155"/>
      <c r="H3067" s="155"/>
    </row>
    <row r="3068" spans="5:8" x14ac:dyDescent="0.2">
      <c r="E3068" s="155"/>
      <c r="F3068" s="155"/>
      <c r="H3068" s="155"/>
    </row>
    <row r="3069" spans="5:8" x14ac:dyDescent="0.2">
      <c r="E3069" s="155"/>
      <c r="F3069" s="155"/>
      <c r="H3069" s="155"/>
    </row>
    <row r="3070" spans="5:8" x14ac:dyDescent="0.2">
      <c r="E3070" s="155"/>
      <c r="F3070" s="155"/>
      <c r="H3070" s="155"/>
    </row>
    <row r="3071" spans="5:8" x14ac:dyDescent="0.2">
      <c r="E3071" s="155"/>
      <c r="F3071" s="155"/>
      <c r="H3071" s="155"/>
    </row>
    <row r="3072" spans="5:8" x14ac:dyDescent="0.2">
      <c r="E3072" s="155"/>
      <c r="F3072" s="155"/>
      <c r="H3072" s="155"/>
    </row>
    <row r="3073" spans="5:8" x14ac:dyDescent="0.2">
      <c r="E3073" s="155"/>
      <c r="F3073" s="155"/>
      <c r="H3073" s="155"/>
    </row>
    <row r="3074" spans="5:8" x14ac:dyDescent="0.2">
      <c r="E3074" s="155"/>
      <c r="F3074" s="155"/>
      <c r="H3074" s="155"/>
    </row>
    <row r="3075" spans="5:8" x14ac:dyDescent="0.2">
      <c r="E3075" s="155"/>
      <c r="F3075" s="155"/>
      <c r="H3075" s="155"/>
    </row>
    <row r="3076" spans="5:8" x14ac:dyDescent="0.2">
      <c r="E3076" s="155"/>
      <c r="F3076" s="155"/>
      <c r="H3076" s="155"/>
    </row>
    <row r="3077" spans="5:8" x14ac:dyDescent="0.2">
      <c r="E3077" s="155"/>
      <c r="F3077" s="155"/>
      <c r="H3077" s="155"/>
    </row>
    <row r="3078" spans="5:8" x14ac:dyDescent="0.2">
      <c r="E3078" s="155"/>
      <c r="F3078" s="155"/>
      <c r="H3078" s="155"/>
    </row>
    <row r="3079" spans="5:8" x14ac:dyDescent="0.2">
      <c r="E3079" s="155"/>
      <c r="F3079" s="155"/>
      <c r="H3079" s="155"/>
    </row>
    <row r="3080" spans="5:8" x14ac:dyDescent="0.2">
      <c r="E3080" s="155"/>
      <c r="F3080" s="155"/>
      <c r="H3080" s="155"/>
    </row>
    <row r="3081" spans="5:8" x14ac:dyDescent="0.2">
      <c r="E3081" s="155"/>
      <c r="F3081" s="155"/>
      <c r="H3081" s="155"/>
    </row>
    <row r="3082" spans="5:8" x14ac:dyDescent="0.2">
      <c r="E3082" s="155"/>
      <c r="F3082" s="155"/>
      <c r="H3082" s="155"/>
    </row>
    <row r="3083" spans="5:8" x14ac:dyDescent="0.2">
      <c r="E3083" s="155"/>
      <c r="F3083" s="155"/>
      <c r="H3083" s="155"/>
    </row>
    <row r="3084" spans="5:8" x14ac:dyDescent="0.2">
      <c r="E3084" s="155"/>
      <c r="F3084" s="155"/>
      <c r="H3084" s="155"/>
    </row>
    <row r="3085" spans="5:8" x14ac:dyDescent="0.2">
      <c r="E3085" s="155"/>
      <c r="F3085" s="155"/>
      <c r="H3085" s="155"/>
    </row>
    <row r="3086" spans="5:8" x14ac:dyDescent="0.2">
      <c r="E3086" s="155"/>
      <c r="F3086" s="155"/>
      <c r="H3086" s="155"/>
    </row>
    <row r="3087" spans="5:8" x14ac:dyDescent="0.2">
      <c r="E3087" s="155"/>
      <c r="F3087" s="155"/>
      <c r="H3087" s="155"/>
    </row>
    <row r="3088" spans="5:8" x14ac:dyDescent="0.2">
      <c r="E3088" s="155"/>
      <c r="F3088" s="155"/>
      <c r="H3088" s="155"/>
    </row>
    <row r="3089" spans="5:8" x14ac:dyDescent="0.2">
      <c r="E3089" s="155"/>
      <c r="F3089" s="155"/>
      <c r="H3089" s="155"/>
    </row>
    <row r="3090" spans="5:8" x14ac:dyDescent="0.2">
      <c r="E3090" s="155"/>
      <c r="F3090" s="155"/>
      <c r="H3090" s="155"/>
    </row>
    <row r="3091" spans="5:8" x14ac:dyDescent="0.2">
      <c r="E3091" s="155"/>
      <c r="F3091" s="155"/>
      <c r="H3091" s="155"/>
    </row>
    <row r="3092" spans="5:8" x14ac:dyDescent="0.2">
      <c r="E3092" s="155"/>
      <c r="F3092" s="155"/>
      <c r="H3092" s="155"/>
    </row>
    <row r="3093" spans="5:8" x14ac:dyDescent="0.2">
      <c r="E3093" s="155"/>
      <c r="F3093" s="155"/>
      <c r="H3093" s="155"/>
    </row>
    <row r="3094" spans="5:8" x14ac:dyDescent="0.2">
      <c r="E3094" s="155"/>
      <c r="F3094" s="155"/>
      <c r="H3094" s="155"/>
    </row>
    <row r="3095" spans="5:8" x14ac:dyDescent="0.2">
      <c r="E3095" s="155"/>
      <c r="F3095" s="155"/>
      <c r="H3095" s="155"/>
    </row>
    <row r="3096" spans="5:8" x14ac:dyDescent="0.2">
      <c r="E3096" s="155"/>
      <c r="F3096" s="155"/>
      <c r="H3096" s="155"/>
    </row>
    <row r="3097" spans="5:8" x14ac:dyDescent="0.2">
      <c r="E3097" s="155"/>
      <c r="F3097" s="155"/>
      <c r="H3097" s="155"/>
    </row>
    <row r="3098" spans="5:8" x14ac:dyDescent="0.2">
      <c r="E3098" s="155"/>
      <c r="F3098" s="155"/>
      <c r="H3098" s="155"/>
    </row>
    <row r="3099" spans="5:8" x14ac:dyDescent="0.2">
      <c r="E3099" s="155"/>
      <c r="F3099" s="155"/>
      <c r="H3099" s="155"/>
    </row>
    <row r="3100" spans="5:8" x14ac:dyDescent="0.2">
      <c r="E3100" s="155"/>
      <c r="F3100" s="155"/>
      <c r="H3100" s="155"/>
    </row>
    <row r="3101" spans="5:8" x14ac:dyDescent="0.2">
      <c r="E3101" s="155"/>
      <c r="F3101" s="155"/>
      <c r="H3101" s="155"/>
    </row>
    <row r="3102" spans="5:8" x14ac:dyDescent="0.2">
      <c r="E3102" s="155"/>
      <c r="F3102" s="155"/>
      <c r="H3102" s="155"/>
    </row>
    <row r="3103" spans="5:8" x14ac:dyDescent="0.2">
      <c r="E3103" s="155"/>
      <c r="F3103" s="155"/>
      <c r="H3103" s="155"/>
    </row>
    <row r="3104" spans="5:8" x14ac:dyDescent="0.2">
      <c r="E3104" s="155"/>
      <c r="F3104" s="155"/>
      <c r="H3104" s="155"/>
    </row>
    <row r="3105" spans="5:8" x14ac:dyDescent="0.2">
      <c r="E3105" s="155"/>
      <c r="F3105" s="155"/>
      <c r="H3105" s="155"/>
    </row>
    <row r="3106" spans="5:8" x14ac:dyDescent="0.2">
      <c r="E3106" s="155"/>
      <c r="F3106" s="155"/>
      <c r="H3106" s="155"/>
    </row>
    <row r="3107" spans="5:8" x14ac:dyDescent="0.2">
      <c r="E3107" s="155"/>
      <c r="F3107" s="155"/>
      <c r="H3107" s="155"/>
    </row>
    <row r="3108" spans="5:8" x14ac:dyDescent="0.2">
      <c r="E3108" s="155"/>
      <c r="F3108" s="155"/>
      <c r="H3108" s="155"/>
    </row>
    <row r="3109" spans="5:8" x14ac:dyDescent="0.2">
      <c r="E3109" s="155"/>
      <c r="F3109" s="155"/>
      <c r="H3109" s="155"/>
    </row>
    <row r="3110" spans="5:8" x14ac:dyDescent="0.2">
      <c r="E3110" s="155"/>
      <c r="F3110" s="155"/>
      <c r="H3110" s="155"/>
    </row>
    <row r="3111" spans="5:8" x14ac:dyDescent="0.2">
      <c r="E3111" s="155"/>
      <c r="F3111" s="155"/>
      <c r="H3111" s="155"/>
    </row>
    <row r="3112" spans="5:8" x14ac:dyDescent="0.2">
      <c r="E3112" s="155"/>
      <c r="F3112" s="155"/>
      <c r="H3112" s="155"/>
    </row>
    <row r="3113" spans="5:8" x14ac:dyDescent="0.2">
      <c r="E3113" s="155"/>
      <c r="F3113" s="155"/>
      <c r="H3113" s="155"/>
    </row>
    <row r="3114" spans="5:8" x14ac:dyDescent="0.2">
      <c r="E3114" s="155"/>
      <c r="F3114" s="155"/>
      <c r="H3114" s="155"/>
    </row>
    <row r="3115" spans="5:8" x14ac:dyDescent="0.2">
      <c r="E3115" s="155"/>
      <c r="F3115" s="155"/>
      <c r="H3115" s="155"/>
    </row>
    <row r="3116" spans="5:8" x14ac:dyDescent="0.2">
      <c r="E3116" s="155"/>
      <c r="F3116" s="155"/>
      <c r="H3116" s="155"/>
    </row>
    <row r="3117" spans="5:8" x14ac:dyDescent="0.2">
      <c r="E3117" s="155"/>
      <c r="F3117" s="155"/>
      <c r="H3117" s="155"/>
    </row>
    <row r="3118" spans="5:8" x14ac:dyDescent="0.2">
      <c r="E3118" s="155"/>
      <c r="F3118" s="155"/>
      <c r="H3118" s="155"/>
    </row>
    <row r="3119" spans="5:8" x14ac:dyDescent="0.2">
      <c r="E3119" s="155"/>
      <c r="F3119" s="155"/>
      <c r="H3119" s="155"/>
    </row>
    <row r="3120" spans="5:8" x14ac:dyDescent="0.2">
      <c r="E3120" s="155"/>
      <c r="F3120" s="155"/>
      <c r="H3120" s="155"/>
    </row>
    <row r="3121" spans="5:8" x14ac:dyDescent="0.2">
      <c r="E3121" s="155"/>
      <c r="F3121" s="155"/>
      <c r="H3121" s="155"/>
    </row>
    <row r="3122" spans="5:8" x14ac:dyDescent="0.2">
      <c r="E3122" s="155"/>
      <c r="F3122" s="155"/>
      <c r="H3122" s="155"/>
    </row>
    <row r="3123" spans="5:8" x14ac:dyDescent="0.2">
      <c r="E3123" s="155"/>
      <c r="F3123" s="155"/>
      <c r="H3123" s="155"/>
    </row>
    <row r="3124" spans="5:8" x14ac:dyDescent="0.2">
      <c r="E3124" s="155"/>
      <c r="F3124" s="155"/>
      <c r="H3124" s="155"/>
    </row>
    <row r="3125" spans="5:8" x14ac:dyDescent="0.2">
      <c r="E3125" s="155"/>
      <c r="F3125" s="155"/>
      <c r="H3125" s="155"/>
    </row>
    <row r="3126" spans="5:8" x14ac:dyDescent="0.2">
      <c r="E3126" s="155"/>
      <c r="F3126" s="155"/>
      <c r="H3126" s="155"/>
    </row>
    <row r="3127" spans="5:8" x14ac:dyDescent="0.2">
      <c r="E3127" s="155"/>
      <c r="F3127" s="155"/>
      <c r="H3127" s="155"/>
    </row>
    <row r="3128" spans="5:8" x14ac:dyDescent="0.2">
      <c r="E3128" s="155"/>
      <c r="F3128" s="155"/>
      <c r="H3128" s="155"/>
    </row>
    <row r="3129" spans="5:8" x14ac:dyDescent="0.2">
      <c r="E3129" s="155"/>
      <c r="F3129" s="155"/>
      <c r="H3129" s="155"/>
    </row>
    <row r="3130" spans="5:8" x14ac:dyDescent="0.2">
      <c r="E3130" s="155"/>
      <c r="F3130" s="155"/>
      <c r="H3130" s="155"/>
    </row>
    <row r="3131" spans="5:8" x14ac:dyDescent="0.2">
      <c r="E3131" s="155"/>
      <c r="F3131" s="155"/>
      <c r="H3131" s="155"/>
    </row>
    <row r="3132" spans="5:8" x14ac:dyDescent="0.2">
      <c r="E3132" s="155"/>
      <c r="F3132" s="155"/>
      <c r="H3132" s="155"/>
    </row>
    <row r="3133" spans="5:8" x14ac:dyDescent="0.2">
      <c r="E3133" s="155"/>
      <c r="F3133" s="155"/>
      <c r="H3133" s="155"/>
    </row>
    <row r="3134" spans="5:8" x14ac:dyDescent="0.2">
      <c r="E3134" s="155"/>
      <c r="F3134" s="155"/>
      <c r="H3134" s="155"/>
    </row>
    <row r="3135" spans="5:8" x14ac:dyDescent="0.2">
      <c r="E3135" s="155"/>
      <c r="F3135" s="155"/>
      <c r="H3135" s="155"/>
    </row>
    <row r="3136" spans="5:8" x14ac:dyDescent="0.2">
      <c r="E3136" s="155"/>
      <c r="F3136" s="155"/>
      <c r="H3136" s="155"/>
    </row>
    <row r="3137" spans="5:8" x14ac:dyDescent="0.2">
      <c r="E3137" s="155"/>
      <c r="F3137" s="155"/>
      <c r="H3137" s="155"/>
    </row>
    <row r="3138" spans="5:8" x14ac:dyDescent="0.2">
      <c r="E3138" s="155"/>
      <c r="F3138" s="155"/>
      <c r="H3138" s="155"/>
    </row>
    <row r="3139" spans="5:8" x14ac:dyDescent="0.2">
      <c r="E3139" s="155"/>
      <c r="F3139" s="155"/>
      <c r="H3139" s="155"/>
    </row>
    <row r="3140" spans="5:8" x14ac:dyDescent="0.2">
      <c r="E3140" s="155"/>
      <c r="F3140" s="155"/>
      <c r="H3140" s="155"/>
    </row>
    <row r="3141" spans="5:8" x14ac:dyDescent="0.2">
      <c r="E3141" s="155"/>
      <c r="F3141" s="155"/>
      <c r="H3141" s="155"/>
    </row>
    <row r="3142" spans="5:8" x14ac:dyDescent="0.2">
      <c r="E3142" s="155"/>
      <c r="F3142" s="155"/>
      <c r="H3142" s="155"/>
    </row>
    <row r="3143" spans="5:8" x14ac:dyDescent="0.2">
      <c r="E3143" s="155"/>
      <c r="F3143" s="155"/>
      <c r="H3143" s="155"/>
    </row>
    <row r="3144" spans="5:8" x14ac:dyDescent="0.2">
      <c r="E3144" s="155"/>
      <c r="F3144" s="155"/>
      <c r="H3144" s="155"/>
    </row>
    <row r="3145" spans="5:8" x14ac:dyDescent="0.2">
      <c r="E3145" s="155"/>
      <c r="F3145" s="155"/>
      <c r="H3145" s="155"/>
    </row>
    <row r="3146" spans="5:8" x14ac:dyDescent="0.2">
      <c r="E3146" s="155"/>
      <c r="F3146" s="155"/>
      <c r="H3146" s="155"/>
    </row>
    <row r="3147" spans="5:8" x14ac:dyDescent="0.2">
      <c r="E3147" s="155"/>
      <c r="F3147" s="155"/>
      <c r="H3147" s="155"/>
    </row>
    <row r="3148" spans="5:8" x14ac:dyDescent="0.2">
      <c r="E3148" s="155"/>
      <c r="F3148" s="155"/>
      <c r="H3148" s="155"/>
    </row>
    <row r="3149" spans="5:8" x14ac:dyDescent="0.2">
      <c r="E3149" s="155"/>
      <c r="F3149" s="155"/>
      <c r="H3149" s="155"/>
    </row>
    <row r="3150" spans="5:8" x14ac:dyDescent="0.2">
      <c r="E3150" s="155"/>
      <c r="F3150" s="155"/>
      <c r="H3150" s="155"/>
    </row>
    <row r="3151" spans="5:8" x14ac:dyDescent="0.2">
      <c r="E3151" s="155"/>
      <c r="F3151" s="155"/>
      <c r="H3151" s="155"/>
    </row>
    <row r="3152" spans="5:8" x14ac:dyDescent="0.2">
      <c r="E3152" s="155"/>
      <c r="F3152" s="155"/>
      <c r="H3152" s="155"/>
    </row>
    <row r="3153" spans="5:8" x14ac:dyDescent="0.2">
      <c r="E3153" s="155"/>
      <c r="F3153" s="155"/>
      <c r="H3153" s="155"/>
    </row>
    <row r="3154" spans="5:8" x14ac:dyDescent="0.2">
      <c r="E3154" s="155"/>
      <c r="F3154" s="155"/>
      <c r="H3154" s="155"/>
    </row>
    <row r="3155" spans="5:8" x14ac:dyDescent="0.2">
      <c r="E3155" s="155"/>
      <c r="F3155" s="155"/>
      <c r="H3155" s="155"/>
    </row>
    <row r="3156" spans="5:8" x14ac:dyDescent="0.2">
      <c r="E3156" s="155"/>
      <c r="F3156" s="155"/>
      <c r="H3156" s="155"/>
    </row>
    <row r="3157" spans="5:8" x14ac:dyDescent="0.2">
      <c r="E3157" s="155"/>
      <c r="F3157" s="155"/>
      <c r="H3157" s="155"/>
    </row>
    <row r="3158" spans="5:8" x14ac:dyDescent="0.2">
      <c r="E3158" s="155"/>
      <c r="F3158" s="155"/>
      <c r="H3158" s="155"/>
    </row>
    <row r="3159" spans="5:8" x14ac:dyDescent="0.2">
      <c r="E3159" s="155"/>
      <c r="F3159" s="155"/>
      <c r="H3159" s="155"/>
    </row>
    <row r="3160" spans="5:8" x14ac:dyDescent="0.2">
      <c r="E3160" s="155"/>
      <c r="F3160" s="155"/>
      <c r="H3160" s="155"/>
    </row>
    <row r="3161" spans="5:8" x14ac:dyDescent="0.2">
      <c r="E3161" s="155"/>
      <c r="F3161" s="155"/>
      <c r="H3161" s="155"/>
    </row>
    <row r="3162" spans="5:8" x14ac:dyDescent="0.2">
      <c r="E3162" s="155"/>
      <c r="F3162" s="155"/>
      <c r="H3162" s="155"/>
    </row>
    <row r="3163" spans="5:8" x14ac:dyDescent="0.2">
      <c r="E3163" s="155"/>
      <c r="F3163" s="155"/>
      <c r="H3163" s="155"/>
    </row>
    <row r="3164" spans="5:8" x14ac:dyDescent="0.2">
      <c r="E3164" s="155"/>
      <c r="F3164" s="155"/>
      <c r="H3164" s="155"/>
    </row>
    <row r="3165" spans="5:8" x14ac:dyDescent="0.2">
      <c r="E3165" s="155"/>
      <c r="F3165" s="155"/>
      <c r="H3165" s="155"/>
    </row>
    <row r="3166" spans="5:8" x14ac:dyDescent="0.2">
      <c r="E3166" s="155"/>
      <c r="F3166" s="155"/>
      <c r="H3166" s="155"/>
    </row>
    <row r="3167" spans="5:8" x14ac:dyDescent="0.2">
      <c r="E3167" s="155"/>
      <c r="F3167" s="155"/>
      <c r="H3167" s="155"/>
    </row>
    <row r="3168" spans="5:8" x14ac:dyDescent="0.2">
      <c r="E3168" s="155"/>
      <c r="F3168" s="155"/>
      <c r="H3168" s="155"/>
    </row>
    <row r="3169" spans="5:8" x14ac:dyDescent="0.2">
      <c r="E3169" s="155"/>
      <c r="F3169" s="155"/>
      <c r="H3169" s="155"/>
    </row>
    <row r="3170" spans="5:8" x14ac:dyDescent="0.2">
      <c r="E3170" s="155"/>
      <c r="F3170" s="155"/>
      <c r="H3170" s="155"/>
    </row>
    <row r="3171" spans="5:8" x14ac:dyDescent="0.2">
      <c r="E3171" s="155"/>
      <c r="F3171" s="155"/>
      <c r="H3171" s="155"/>
    </row>
    <row r="3172" spans="5:8" x14ac:dyDescent="0.2">
      <c r="E3172" s="155"/>
      <c r="F3172" s="155"/>
      <c r="H3172" s="155"/>
    </row>
    <row r="3173" spans="5:8" x14ac:dyDescent="0.2">
      <c r="E3173" s="155"/>
      <c r="F3173" s="155"/>
      <c r="H3173" s="155"/>
    </row>
    <row r="3174" spans="5:8" x14ac:dyDescent="0.2">
      <c r="E3174" s="155"/>
      <c r="F3174" s="155"/>
      <c r="H3174" s="155"/>
    </row>
    <row r="3175" spans="5:8" x14ac:dyDescent="0.2">
      <c r="E3175" s="155"/>
      <c r="F3175" s="155"/>
      <c r="H3175" s="155"/>
    </row>
    <row r="3176" spans="5:8" x14ac:dyDescent="0.2">
      <c r="E3176" s="155"/>
      <c r="F3176" s="155"/>
      <c r="H3176" s="155"/>
    </row>
    <row r="3177" spans="5:8" x14ac:dyDescent="0.2">
      <c r="E3177" s="155"/>
      <c r="F3177" s="155"/>
      <c r="H3177" s="155"/>
    </row>
    <row r="3178" spans="5:8" x14ac:dyDescent="0.2">
      <c r="E3178" s="155"/>
      <c r="F3178" s="155"/>
      <c r="H3178" s="155"/>
    </row>
    <row r="3179" spans="5:8" x14ac:dyDescent="0.2">
      <c r="E3179" s="155"/>
      <c r="F3179" s="155"/>
      <c r="H3179" s="155"/>
    </row>
    <row r="3180" spans="5:8" x14ac:dyDescent="0.2">
      <c r="E3180" s="155"/>
      <c r="F3180" s="155"/>
      <c r="H3180" s="155"/>
    </row>
    <row r="3181" spans="5:8" x14ac:dyDescent="0.2">
      <c r="E3181" s="155"/>
      <c r="F3181" s="155"/>
      <c r="H3181" s="155"/>
    </row>
    <row r="3182" spans="5:8" x14ac:dyDescent="0.2">
      <c r="E3182" s="155"/>
      <c r="F3182" s="155"/>
      <c r="H3182" s="155"/>
    </row>
    <row r="3183" spans="5:8" x14ac:dyDescent="0.2">
      <c r="E3183" s="155"/>
      <c r="F3183" s="155"/>
      <c r="H3183" s="155"/>
    </row>
    <row r="3184" spans="5:8" x14ac:dyDescent="0.2">
      <c r="E3184" s="155"/>
      <c r="F3184" s="155"/>
      <c r="H3184" s="155"/>
    </row>
    <row r="3185" spans="5:8" x14ac:dyDescent="0.2">
      <c r="E3185" s="155"/>
      <c r="F3185" s="155"/>
      <c r="H3185" s="155"/>
    </row>
    <row r="3186" spans="5:8" x14ac:dyDescent="0.2">
      <c r="E3186" s="155"/>
      <c r="F3186" s="155"/>
      <c r="H3186" s="155"/>
    </row>
    <row r="3187" spans="5:8" x14ac:dyDescent="0.2">
      <c r="E3187" s="155"/>
      <c r="F3187" s="155"/>
      <c r="H3187" s="155"/>
    </row>
    <row r="3188" spans="5:8" x14ac:dyDescent="0.2">
      <c r="E3188" s="155"/>
      <c r="F3188" s="155"/>
      <c r="H3188" s="155"/>
    </row>
    <row r="3189" spans="5:8" x14ac:dyDescent="0.2">
      <c r="E3189" s="155"/>
      <c r="F3189" s="155"/>
      <c r="H3189" s="155"/>
    </row>
    <row r="3190" spans="5:8" x14ac:dyDescent="0.2">
      <c r="E3190" s="155"/>
      <c r="F3190" s="155"/>
      <c r="H3190" s="155"/>
    </row>
    <row r="3191" spans="5:8" x14ac:dyDescent="0.2">
      <c r="E3191" s="155"/>
      <c r="F3191" s="155"/>
      <c r="H3191" s="155"/>
    </row>
    <row r="3192" spans="5:8" x14ac:dyDescent="0.2">
      <c r="E3192" s="155"/>
      <c r="F3192" s="155"/>
      <c r="H3192" s="155"/>
    </row>
    <row r="3193" spans="5:8" x14ac:dyDescent="0.2">
      <c r="E3193" s="155"/>
      <c r="F3193" s="155"/>
      <c r="H3193" s="155"/>
    </row>
    <row r="3194" spans="5:8" x14ac:dyDescent="0.2">
      <c r="E3194" s="155"/>
      <c r="F3194" s="155"/>
      <c r="H3194" s="155"/>
    </row>
    <row r="3195" spans="5:8" x14ac:dyDescent="0.2">
      <c r="E3195" s="155"/>
      <c r="F3195" s="155"/>
      <c r="H3195" s="155"/>
    </row>
    <row r="3196" spans="5:8" x14ac:dyDescent="0.2">
      <c r="E3196" s="155"/>
      <c r="F3196" s="155"/>
      <c r="H3196" s="155"/>
    </row>
    <row r="3197" spans="5:8" x14ac:dyDescent="0.2">
      <c r="E3197" s="155"/>
      <c r="F3197" s="155"/>
      <c r="H3197" s="155"/>
    </row>
    <row r="3198" spans="5:8" x14ac:dyDescent="0.2">
      <c r="E3198" s="155"/>
      <c r="F3198" s="155"/>
      <c r="H3198" s="155"/>
    </row>
    <row r="3199" spans="5:8" x14ac:dyDescent="0.2">
      <c r="E3199" s="155"/>
      <c r="F3199" s="155"/>
      <c r="H3199" s="155"/>
    </row>
    <row r="3200" spans="5:8" x14ac:dyDescent="0.2">
      <c r="E3200" s="155"/>
      <c r="F3200" s="155"/>
      <c r="H3200" s="155"/>
    </row>
    <row r="3201" spans="5:8" x14ac:dyDescent="0.2">
      <c r="E3201" s="155"/>
      <c r="F3201" s="155"/>
      <c r="H3201" s="155"/>
    </row>
    <row r="3202" spans="5:8" x14ac:dyDescent="0.2">
      <c r="E3202" s="155"/>
      <c r="F3202" s="155"/>
      <c r="H3202" s="155"/>
    </row>
    <row r="3203" spans="5:8" x14ac:dyDescent="0.2">
      <c r="E3203" s="155"/>
      <c r="F3203" s="155"/>
      <c r="H3203" s="155"/>
    </row>
    <row r="3204" spans="5:8" x14ac:dyDescent="0.2">
      <c r="E3204" s="155"/>
      <c r="F3204" s="155"/>
      <c r="H3204" s="155"/>
    </row>
    <row r="3205" spans="5:8" x14ac:dyDescent="0.2">
      <c r="E3205" s="155"/>
      <c r="F3205" s="155"/>
      <c r="H3205" s="155"/>
    </row>
    <row r="3206" spans="5:8" x14ac:dyDescent="0.2">
      <c r="E3206" s="155"/>
      <c r="F3206" s="155"/>
      <c r="H3206" s="155"/>
    </row>
    <row r="3207" spans="5:8" x14ac:dyDescent="0.2">
      <c r="E3207" s="155"/>
      <c r="F3207" s="155"/>
      <c r="H3207" s="155"/>
    </row>
    <row r="3208" spans="5:8" x14ac:dyDescent="0.2">
      <c r="E3208" s="155"/>
      <c r="F3208" s="155"/>
      <c r="H3208" s="155"/>
    </row>
    <row r="3209" spans="5:8" x14ac:dyDescent="0.2">
      <c r="E3209" s="155"/>
      <c r="F3209" s="155"/>
      <c r="H3209" s="155"/>
    </row>
    <row r="3210" spans="5:8" x14ac:dyDescent="0.2">
      <c r="E3210" s="155"/>
      <c r="F3210" s="155"/>
      <c r="H3210" s="155"/>
    </row>
    <row r="3211" spans="5:8" x14ac:dyDescent="0.2">
      <c r="E3211" s="155"/>
      <c r="F3211" s="155"/>
      <c r="H3211" s="155"/>
    </row>
    <row r="3212" spans="5:8" x14ac:dyDescent="0.2">
      <c r="E3212" s="155"/>
      <c r="F3212" s="155"/>
      <c r="H3212" s="155"/>
    </row>
    <row r="3213" spans="5:8" x14ac:dyDescent="0.2">
      <c r="E3213" s="155"/>
      <c r="F3213" s="155"/>
      <c r="H3213" s="155"/>
    </row>
    <row r="3214" spans="5:8" x14ac:dyDescent="0.2">
      <c r="E3214" s="155"/>
      <c r="F3214" s="155"/>
      <c r="H3214" s="155"/>
    </row>
    <row r="3215" spans="5:8" x14ac:dyDescent="0.2">
      <c r="E3215" s="155"/>
      <c r="F3215" s="155"/>
      <c r="H3215" s="155"/>
    </row>
    <row r="3216" spans="5:8" x14ac:dyDescent="0.2">
      <c r="E3216" s="155"/>
      <c r="F3216" s="155"/>
      <c r="H3216" s="155"/>
    </row>
    <row r="3217" spans="5:8" x14ac:dyDescent="0.2">
      <c r="E3217" s="155"/>
      <c r="F3217" s="155"/>
      <c r="H3217" s="155"/>
    </row>
    <row r="3218" spans="5:8" x14ac:dyDescent="0.2">
      <c r="E3218" s="155"/>
      <c r="F3218" s="155"/>
      <c r="H3218" s="155"/>
    </row>
    <row r="3219" spans="5:8" x14ac:dyDescent="0.2">
      <c r="E3219" s="155"/>
      <c r="F3219" s="155"/>
      <c r="H3219" s="155"/>
    </row>
    <row r="3220" spans="5:8" x14ac:dyDescent="0.2">
      <c r="E3220" s="155"/>
      <c r="F3220" s="155"/>
      <c r="H3220" s="155"/>
    </row>
    <row r="3221" spans="5:8" x14ac:dyDescent="0.2">
      <c r="E3221" s="155"/>
      <c r="F3221" s="155"/>
      <c r="H3221" s="155"/>
    </row>
    <row r="3222" spans="5:8" x14ac:dyDescent="0.2">
      <c r="E3222" s="155"/>
      <c r="F3222" s="155"/>
      <c r="H3222" s="155"/>
    </row>
    <row r="3223" spans="5:8" x14ac:dyDescent="0.2">
      <c r="E3223" s="155"/>
      <c r="F3223" s="155"/>
      <c r="H3223" s="155"/>
    </row>
    <row r="3224" spans="5:8" x14ac:dyDescent="0.2">
      <c r="E3224" s="155"/>
      <c r="F3224" s="155"/>
      <c r="H3224" s="155"/>
    </row>
    <row r="3225" spans="5:8" x14ac:dyDescent="0.2">
      <c r="E3225" s="155"/>
      <c r="F3225" s="155"/>
      <c r="H3225" s="155"/>
    </row>
    <row r="3226" spans="5:8" x14ac:dyDescent="0.2">
      <c r="E3226" s="155"/>
      <c r="F3226" s="155"/>
      <c r="H3226" s="155"/>
    </row>
    <row r="3227" spans="5:8" x14ac:dyDescent="0.2">
      <c r="E3227" s="155"/>
      <c r="F3227" s="155"/>
      <c r="H3227" s="155"/>
    </row>
    <row r="3228" spans="5:8" x14ac:dyDescent="0.2">
      <c r="E3228" s="155"/>
      <c r="F3228" s="155"/>
      <c r="H3228" s="155"/>
    </row>
    <row r="3229" spans="5:8" x14ac:dyDescent="0.2">
      <c r="E3229" s="155"/>
      <c r="F3229" s="155"/>
      <c r="H3229" s="155"/>
    </row>
    <row r="3230" spans="5:8" x14ac:dyDescent="0.2">
      <c r="E3230" s="155"/>
      <c r="F3230" s="155"/>
      <c r="H3230" s="155"/>
    </row>
    <row r="3231" spans="5:8" x14ac:dyDescent="0.2">
      <c r="E3231" s="155"/>
      <c r="F3231" s="155"/>
      <c r="H3231" s="155"/>
    </row>
    <row r="3232" spans="5:8" x14ac:dyDescent="0.2">
      <c r="E3232" s="155"/>
      <c r="F3232" s="155"/>
      <c r="H3232" s="155"/>
    </row>
    <row r="3233" spans="5:8" x14ac:dyDescent="0.2">
      <c r="E3233" s="155"/>
      <c r="F3233" s="155"/>
      <c r="H3233" s="155"/>
    </row>
    <row r="3234" spans="5:8" x14ac:dyDescent="0.2">
      <c r="E3234" s="155"/>
      <c r="F3234" s="155"/>
      <c r="H3234" s="155"/>
    </row>
    <row r="3235" spans="5:8" x14ac:dyDescent="0.2">
      <c r="E3235" s="155"/>
      <c r="F3235" s="155"/>
      <c r="H3235" s="155"/>
    </row>
    <row r="3236" spans="5:8" x14ac:dyDescent="0.2">
      <c r="E3236" s="155"/>
      <c r="F3236" s="155"/>
      <c r="H3236" s="155"/>
    </row>
    <row r="3237" spans="5:8" x14ac:dyDescent="0.2">
      <c r="E3237" s="155"/>
      <c r="F3237" s="155"/>
      <c r="H3237" s="155"/>
    </row>
    <row r="3238" spans="5:8" x14ac:dyDescent="0.2">
      <c r="E3238" s="155"/>
      <c r="F3238" s="155"/>
      <c r="H3238" s="155"/>
    </row>
    <row r="3239" spans="5:8" x14ac:dyDescent="0.2">
      <c r="E3239" s="155"/>
      <c r="F3239" s="155"/>
      <c r="H3239" s="155"/>
    </row>
    <row r="3240" spans="5:8" x14ac:dyDescent="0.2">
      <c r="E3240" s="155"/>
      <c r="F3240" s="155"/>
      <c r="H3240" s="155"/>
    </row>
    <row r="3241" spans="5:8" x14ac:dyDescent="0.2">
      <c r="E3241" s="155"/>
      <c r="F3241" s="155"/>
      <c r="H3241" s="155"/>
    </row>
    <row r="3242" spans="5:8" x14ac:dyDescent="0.2">
      <c r="E3242" s="155"/>
      <c r="F3242" s="155"/>
      <c r="H3242" s="155"/>
    </row>
    <row r="3243" spans="5:8" x14ac:dyDescent="0.2">
      <c r="E3243" s="155"/>
      <c r="F3243" s="155"/>
      <c r="H3243" s="155"/>
    </row>
    <row r="3244" spans="5:8" x14ac:dyDescent="0.2">
      <c r="E3244" s="155"/>
      <c r="F3244" s="155"/>
      <c r="H3244" s="155"/>
    </row>
    <row r="3245" spans="5:8" x14ac:dyDescent="0.2">
      <c r="E3245" s="155"/>
      <c r="F3245" s="155"/>
      <c r="H3245" s="155"/>
    </row>
    <row r="3246" spans="5:8" x14ac:dyDescent="0.2">
      <c r="E3246" s="155"/>
      <c r="F3246" s="155"/>
      <c r="H3246" s="155"/>
    </row>
    <row r="3247" spans="5:8" x14ac:dyDescent="0.2">
      <c r="E3247" s="155"/>
      <c r="F3247" s="155"/>
      <c r="H3247" s="155"/>
    </row>
    <row r="3248" spans="5:8" x14ac:dyDescent="0.2">
      <c r="E3248" s="155"/>
      <c r="F3248" s="155"/>
      <c r="H3248" s="155"/>
    </row>
    <row r="3249" spans="5:8" x14ac:dyDescent="0.2">
      <c r="E3249" s="155"/>
      <c r="F3249" s="155"/>
      <c r="H3249" s="155"/>
    </row>
    <row r="3250" spans="5:8" x14ac:dyDescent="0.2">
      <c r="E3250" s="155"/>
      <c r="F3250" s="155"/>
      <c r="H3250" s="155"/>
    </row>
    <row r="3251" spans="5:8" x14ac:dyDescent="0.2">
      <c r="E3251" s="155"/>
      <c r="F3251" s="155"/>
      <c r="H3251" s="155"/>
    </row>
    <row r="3252" spans="5:8" x14ac:dyDescent="0.2">
      <c r="E3252" s="155"/>
      <c r="F3252" s="155"/>
      <c r="H3252" s="155"/>
    </row>
    <row r="3253" spans="5:8" x14ac:dyDescent="0.2">
      <c r="E3253" s="155"/>
      <c r="F3253" s="155"/>
      <c r="H3253" s="155"/>
    </row>
    <row r="3254" spans="5:8" x14ac:dyDescent="0.2">
      <c r="E3254" s="155"/>
      <c r="F3254" s="155"/>
      <c r="H3254" s="155"/>
    </row>
    <row r="3255" spans="5:8" x14ac:dyDescent="0.2">
      <c r="E3255" s="155"/>
      <c r="F3255" s="155"/>
      <c r="H3255" s="155"/>
    </row>
    <row r="3256" spans="5:8" x14ac:dyDescent="0.2">
      <c r="E3256" s="155"/>
      <c r="F3256" s="155"/>
      <c r="H3256" s="155"/>
    </row>
    <row r="3257" spans="5:8" x14ac:dyDescent="0.2">
      <c r="E3257" s="155"/>
      <c r="F3257" s="155"/>
      <c r="H3257" s="155"/>
    </row>
    <row r="3258" spans="5:8" x14ac:dyDescent="0.2">
      <c r="E3258" s="155"/>
      <c r="F3258" s="155"/>
      <c r="H3258" s="155"/>
    </row>
    <row r="3259" spans="5:8" x14ac:dyDescent="0.2">
      <c r="E3259" s="155"/>
      <c r="F3259" s="155"/>
      <c r="H3259" s="155"/>
    </row>
    <row r="3260" spans="5:8" x14ac:dyDescent="0.2">
      <c r="E3260" s="155"/>
      <c r="F3260" s="155"/>
      <c r="H3260" s="155"/>
    </row>
    <row r="3261" spans="5:8" x14ac:dyDescent="0.2">
      <c r="E3261" s="155"/>
      <c r="F3261" s="155"/>
      <c r="H3261" s="155"/>
    </row>
    <row r="3262" spans="5:8" x14ac:dyDescent="0.2">
      <c r="E3262" s="155"/>
      <c r="F3262" s="155"/>
      <c r="H3262" s="155"/>
    </row>
    <row r="3263" spans="5:8" x14ac:dyDescent="0.2">
      <c r="E3263" s="155"/>
      <c r="F3263" s="155"/>
      <c r="H3263" s="155"/>
    </row>
    <row r="3264" spans="5:8" x14ac:dyDescent="0.2">
      <c r="E3264" s="155"/>
      <c r="F3264" s="155"/>
      <c r="H3264" s="155"/>
    </row>
    <row r="3265" spans="5:8" x14ac:dyDescent="0.2">
      <c r="E3265" s="155"/>
      <c r="F3265" s="155"/>
      <c r="H3265" s="155"/>
    </row>
    <row r="3266" spans="5:8" x14ac:dyDescent="0.2">
      <c r="E3266" s="155"/>
      <c r="F3266" s="155"/>
      <c r="H3266" s="155"/>
    </row>
    <row r="3267" spans="5:8" x14ac:dyDescent="0.2">
      <c r="E3267" s="155"/>
      <c r="F3267" s="155"/>
      <c r="H3267" s="155"/>
    </row>
    <row r="3268" spans="5:8" x14ac:dyDescent="0.2">
      <c r="E3268" s="155"/>
      <c r="F3268" s="155"/>
      <c r="H3268" s="155"/>
    </row>
    <row r="3269" spans="5:8" x14ac:dyDescent="0.2">
      <c r="E3269" s="155"/>
      <c r="F3269" s="155"/>
      <c r="H3269" s="155"/>
    </row>
    <row r="3270" spans="5:8" x14ac:dyDescent="0.2">
      <c r="E3270" s="155"/>
      <c r="F3270" s="155"/>
      <c r="H3270" s="155"/>
    </row>
    <row r="3271" spans="5:8" x14ac:dyDescent="0.2">
      <c r="E3271" s="155"/>
      <c r="F3271" s="155"/>
      <c r="H3271" s="155"/>
    </row>
    <row r="3272" spans="5:8" x14ac:dyDescent="0.2">
      <c r="E3272" s="155"/>
      <c r="F3272" s="155"/>
      <c r="H3272" s="155"/>
    </row>
    <row r="3273" spans="5:8" x14ac:dyDescent="0.2">
      <c r="E3273" s="155"/>
      <c r="F3273" s="155"/>
      <c r="H3273" s="155"/>
    </row>
    <row r="3274" spans="5:8" x14ac:dyDescent="0.2">
      <c r="E3274" s="155"/>
      <c r="F3274" s="155"/>
      <c r="H3274" s="155"/>
    </row>
    <row r="3275" spans="5:8" x14ac:dyDescent="0.2">
      <c r="E3275" s="155"/>
      <c r="F3275" s="155"/>
      <c r="H3275" s="155"/>
    </row>
    <row r="3276" spans="5:8" x14ac:dyDescent="0.2">
      <c r="E3276" s="155"/>
      <c r="F3276" s="155"/>
      <c r="H3276" s="155"/>
    </row>
    <row r="3277" spans="5:8" x14ac:dyDescent="0.2">
      <c r="E3277" s="155"/>
      <c r="F3277" s="155"/>
      <c r="H3277" s="155"/>
    </row>
    <row r="3278" spans="5:8" x14ac:dyDescent="0.2">
      <c r="E3278" s="155"/>
      <c r="F3278" s="155"/>
      <c r="H3278" s="155"/>
    </row>
    <row r="3279" spans="5:8" x14ac:dyDescent="0.2">
      <c r="E3279" s="155"/>
      <c r="F3279" s="155"/>
      <c r="H3279" s="155"/>
    </row>
    <row r="3280" spans="5:8" x14ac:dyDescent="0.2">
      <c r="E3280" s="155"/>
      <c r="F3280" s="155"/>
      <c r="H3280" s="155"/>
    </row>
    <row r="3281" spans="5:8" x14ac:dyDescent="0.2">
      <c r="E3281" s="155"/>
      <c r="F3281" s="155"/>
      <c r="H3281" s="155"/>
    </row>
    <row r="3282" spans="5:8" x14ac:dyDescent="0.2">
      <c r="E3282" s="155"/>
      <c r="F3282" s="155"/>
      <c r="H3282" s="155"/>
    </row>
    <row r="3283" spans="5:8" x14ac:dyDescent="0.2">
      <c r="E3283" s="155"/>
      <c r="F3283" s="155"/>
      <c r="H3283" s="155"/>
    </row>
    <row r="3284" spans="5:8" x14ac:dyDescent="0.2">
      <c r="E3284" s="155"/>
      <c r="F3284" s="155"/>
      <c r="H3284" s="155"/>
    </row>
    <row r="3285" spans="5:8" x14ac:dyDescent="0.2">
      <c r="E3285" s="155"/>
      <c r="F3285" s="155"/>
      <c r="H3285" s="155"/>
    </row>
    <row r="3286" spans="5:8" x14ac:dyDescent="0.2">
      <c r="E3286" s="155"/>
      <c r="F3286" s="155"/>
      <c r="H3286" s="155"/>
    </row>
    <row r="3287" spans="5:8" x14ac:dyDescent="0.2">
      <c r="E3287" s="155"/>
      <c r="F3287" s="155"/>
      <c r="H3287" s="155"/>
    </row>
    <row r="3288" spans="5:8" x14ac:dyDescent="0.2">
      <c r="E3288" s="155"/>
      <c r="F3288" s="155"/>
      <c r="H3288" s="155"/>
    </row>
    <row r="3289" spans="5:8" x14ac:dyDescent="0.2">
      <c r="E3289" s="155"/>
      <c r="F3289" s="155"/>
      <c r="H3289" s="155"/>
    </row>
    <row r="3290" spans="5:8" x14ac:dyDescent="0.2">
      <c r="E3290" s="155"/>
      <c r="F3290" s="155"/>
      <c r="H3290" s="155"/>
    </row>
    <row r="3291" spans="5:8" x14ac:dyDescent="0.2">
      <c r="E3291" s="155"/>
      <c r="F3291" s="155"/>
      <c r="H3291" s="155"/>
    </row>
    <row r="3292" spans="5:8" x14ac:dyDescent="0.2">
      <c r="E3292" s="155"/>
      <c r="F3292" s="155"/>
      <c r="H3292" s="155"/>
    </row>
    <row r="3293" spans="5:8" x14ac:dyDescent="0.2">
      <c r="E3293" s="155"/>
      <c r="F3293" s="155"/>
      <c r="H3293" s="155"/>
    </row>
    <row r="3294" spans="5:8" x14ac:dyDescent="0.2">
      <c r="E3294" s="155"/>
      <c r="F3294" s="155"/>
      <c r="H3294" s="155"/>
    </row>
    <row r="3295" spans="5:8" x14ac:dyDescent="0.2">
      <c r="E3295" s="155"/>
      <c r="F3295" s="155"/>
      <c r="H3295" s="155"/>
    </row>
    <row r="3296" spans="5:8" x14ac:dyDescent="0.2">
      <c r="E3296" s="155"/>
      <c r="F3296" s="155"/>
      <c r="H3296" s="155"/>
    </row>
    <row r="3297" spans="5:8" x14ac:dyDescent="0.2">
      <c r="E3297" s="155"/>
      <c r="F3297" s="155"/>
      <c r="H3297" s="155"/>
    </row>
    <row r="3298" spans="5:8" x14ac:dyDescent="0.2">
      <c r="E3298" s="155"/>
      <c r="F3298" s="155"/>
      <c r="H3298" s="155"/>
    </row>
    <row r="3299" spans="5:8" x14ac:dyDescent="0.2">
      <c r="E3299" s="155"/>
      <c r="F3299" s="155"/>
      <c r="H3299" s="155"/>
    </row>
    <row r="3300" spans="5:8" x14ac:dyDescent="0.2">
      <c r="E3300" s="155"/>
      <c r="F3300" s="155"/>
      <c r="H3300" s="155"/>
    </row>
    <row r="3301" spans="5:8" x14ac:dyDescent="0.2">
      <c r="E3301" s="155"/>
      <c r="F3301" s="155"/>
      <c r="H3301" s="155"/>
    </row>
    <row r="3302" spans="5:8" x14ac:dyDescent="0.2">
      <c r="E3302" s="155"/>
      <c r="F3302" s="155"/>
      <c r="H3302" s="155"/>
    </row>
    <row r="3303" spans="5:8" x14ac:dyDescent="0.2">
      <c r="E3303" s="155"/>
      <c r="F3303" s="155"/>
      <c r="H3303" s="155"/>
    </row>
    <row r="3304" spans="5:8" x14ac:dyDescent="0.2">
      <c r="E3304" s="155"/>
      <c r="F3304" s="155"/>
      <c r="H3304" s="155"/>
    </row>
    <row r="3305" spans="5:8" x14ac:dyDescent="0.2">
      <c r="E3305" s="155"/>
      <c r="F3305" s="155"/>
      <c r="H3305" s="155"/>
    </row>
    <row r="3306" spans="5:8" x14ac:dyDescent="0.2">
      <c r="E3306" s="155"/>
      <c r="F3306" s="155"/>
      <c r="H3306" s="155"/>
    </row>
    <row r="3307" spans="5:8" x14ac:dyDescent="0.2">
      <c r="E3307" s="155"/>
      <c r="F3307" s="155"/>
      <c r="H3307" s="155"/>
    </row>
    <row r="3308" spans="5:8" x14ac:dyDescent="0.2">
      <c r="E3308" s="155"/>
      <c r="F3308" s="155"/>
      <c r="H3308" s="155"/>
    </row>
    <row r="3309" spans="5:8" x14ac:dyDescent="0.2">
      <c r="E3309" s="155"/>
      <c r="F3309" s="155"/>
      <c r="H3309" s="155"/>
    </row>
    <row r="3310" spans="5:8" x14ac:dyDescent="0.2">
      <c r="E3310" s="155"/>
      <c r="F3310" s="155"/>
      <c r="H3310" s="155"/>
    </row>
    <row r="3311" spans="5:8" x14ac:dyDescent="0.2">
      <c r="E3311" s="155"/>
      <c r="F3311" s="155"/>
      <c r="H3311" s="155"/>
    </row>
    <row r="3312" spans="5:8" x14ac:dyDescent="0.2">
      <c r="E3312" s="155"/>
      <c r="F3312" s="155"/>
      <c r="H3312" s="155"/>
    </row>
    <row r="3313" spans="5:8" x14ac:dyDescent="0.2">
      <c r="E3313" s="155"/>
      <c r="F3313" s="155"/>
      <c r="H3313" s="155"/>
    </row>
    <row r="3314" spans="5:8" x14ac:dyDescent="0.2">
      <c r="E3314" s="155"/>
      <c r="F3314" s="155"/>
      <c r="H3314" s="155"/>
    </row>
    <row r="3315" spans="5:8" x14ac:dyDescent="0.2">
      <c r="E3315" s="155"/>
      <c r="F3315" s="155"/>
      <c r="H3315" s="155"/>
    </row>
    <row r="3316" spans="5:8" x14ac:dyDescent="0.2">
      <c r="E3316" s="155"/>
      <c r="F3316" s="155"/>
      <c r="H3316" s="155"/>
    </row>
    <row r="3317" spans="5:8" x14ac:dyDescent="0.2">
      <c r="E3317" s="155"/>
      <c r="F3317" s="155"/>
      <c r="H3317" s="155"/>
    </row>
    <row r="3318" spans="5:8" x14ac:dyDescent="0.2">
      <c r="E3318" s="155"/>
      <c r="F3318" s="155"/>
      <c r="H3318" s="155"/>
    </row>
    <row r="3319" spans="5:8" x14ac:dyDescent="0.2">
      <c r="E3319" s="155"/>
      <c r="F3319" s="155"/>
      <c r="H3319" s="155"/>
    </row>
    <row r="3320" spans="5:8" x14ac:dyDescent="0.2">
      <c r="E3320" s="155"/>
      <c r="F3320" s="155"/>
      <c r="H3320" s="155"/>
    </row>
    <row r="3321" spans="5:8" x14ac:dyDescent="0.2">
      <c r="E3321" s="155"/>
      <c r="F3321" s="155"/>
      <c r="H3321" s="155"/>
    </row>
    <row r="3322" spans="5:8" x14ac:dyDescent="0.2">
      <c r="E3322" s="155"/>
      <c r="F3322" s="155"/>
      <c r="H3322" s="155"/>
    </row>
    <row r="3323" spans="5:8" x14ac:dyDescent="0.2">
      <c r="E3323" s="155"/>
      <c r="F3323" s="155"/>
      <c r="H3323" s="155"/>
    </row>
    <row r="3324" spans="5:8" x14ac:dyDescent="0.2">
      <c r="E3324" s="155"/>
      <c r="F3324" s="155"/>
      <c r="H3324" s="155"/>
    </row>
    <row r="3325" spans="5:8" x14ac:dyDescent="0.2">
      <c r="E3325" s="155"/>
      <c r="F3325" s="155"/>
      <c r="H3325" s="155"/>
    </row>
    <row r="3326" spans="5:8" x14ac:dyDescent="0.2">
      <c r="E3326" s="155"/>
      <c r="F3326" s="155"/>
      <c r="H3326" s="155"/>
    </row>
    <row r="3327" spans="5:8" x14ac:dyDescent="0.2">
      <c r="E3327" s="155"/>
      <c r="F3327" s="155"/>
      <c r="H3327" s="155"/>
    </row>
    <row r="3328" spans="5:8" x14ac:dyDescent="0.2">
      <c r="E3328" s="155"/>
      <c r="F3328" s="155"/>
      <c r="H3328" s="155"/>
    </row>
    <row r="3329" spans="5:8" x14ac:dyDescent="0.2">
      <c r="E3329" s="155"/>
      <c r="F3329" s="155"/>
      <c r="H3329" s="155"/>
    </row>
    <row r="3330" spans="5:8" x14ac:dyDescent="0.2">
      <c r="E3330" s="155"/>
      <c r="F3330" s="155"/>
      <c r="H3330" s="155"/>
    </row>
    <row r="3331" spans="5:8" x14ac:dyDescent="0.2">
      <c r="E3331" s="155"/>
      <c r="F3331" s="155"/>
      <c r="H3331" s="155"/>
    </row>
    <row r="3332" spans="5:8" x14ac:dyDescent="0.2">
      <c r="E3332" s="155"/>
      <c r="F3332" s="155"/>
      <c r="H3332" s="155"/>
    </row>
    <row r="3333" spans="5:8" x14ac:dyDescent="0.2">
      <c r="E3333" s="155"/>
      <c r="F3333" s="155"/>
      <c r="H3333" s="155"/>
    </row>
    <row r="3334" spans="5:8" x14ac:dyDescent="0.2">
      <c r="E3334" s="155"/>
      <c r="F3334" s="155"/>
      <c r="H3334" s="155"/>
    </row>
    <row r="3335" spans="5:8" x14ac:dyDescent="0.2">
      <c r="E3335" s="155"/>
      <c r="F3335" s="155"/>
      <c r="H3335" s="155"/>
    </row>
    <row r="3336" spans="5:8" x14ac:dyDescent="0.2">
      <c r="E3336" s="155"/>
      <c r="F3336" s="155"/>
      <c r="H3336" s="155"/>
    </row>
    <row r="3337" spans="5:8" x14ac:dyDescent="0.2">
      <c r="E3337" s="155"/>
      <c r="F3337" s="155"/>
      <c r="H3337" s="155"/>
    </row>
    <row r="3338" spans="5:8" x14ac:dyDescent="0.2">
      <c r="E3338" s="155"/>
      <c r="F3338" s="155"/>
      <c r="H3338" s="155"/>
    </row>
    <row r="3339" spans="5:8" x14ac:dyDescent="0.2">
      <c r="E3339" s="155"/>
      <c r="F3339" s="155"/>
      <c r="H3339" s="155"/>
    </row>
    <row r="3340" spans="5:8" x14ac:dyDescent="0.2">
      <c r="E3340" s="155"/>
      <c r="F3340" s="155"/>
      <c r="H3340" s="155"/>
    </row>
    <row r="3341" spans="5:8" x14ac:dyDescent="0.2">
      <c r="E3341" s="155"/>
      <c r="F3341" s="155"/>
      <c r="H3341" s="155"/>
    </row>
    <row r="3342" spans="5:8" x14ac:dyDescent="0.2">
      <c r="E3342" s="155"/>
      <c r="F3342" s="155"/>
      <c r="H3342" s="155"/>
    </row>
    <row r="3343" spans="5:8" x14ac:dyDescent="0.2">
      <c r="E3343" s="155"/>
      <c r="F3343" s="155"/>
      <c r="H3343" s="155"/>
    </row>
    <row r="3344" spans="5:8" x14ac:dyDescent="0.2">
      <c r="E3344" s="155"/>
      <c r="F3344" s="155"/>
      <c r="H3344" s="155"/>
    </row>
    <row r="3345" spans="5:8" x14ac:dyDescent="0.2">
      <c r="E3345" s="155"/>
      <c r="F3345" s="155"/>
      <c r="H3345" s="155"/>
    </row>
    <row r="3346" spans="5:8" x14ac:dyDescent="0.2">
      <c r="E3346" s="155"/>
      <c r="F3346" s="155"/>
      <c r="H3346" s="155"/>
    </row>
    <row r="3347" spans="5:8" x14ac:dyDescent="0.2">
      <c r="E3347" s="155"/>
      <c r="F3347" s="155"/>
      <c r="H3347" s="155"/>
    </row>
    <row r="3348" spans="5:8" x14ac:dyDescent="0.2">
      <c r="E3348" s="155"/>
      <c r="F3348" s="155"/>
      <c r="H3348" s="155"/>
    </row>
    <row r="3349" spans="5:8" x14ac:dyDescent="0.2">
      <c r="E3349" s="155"/>
      <c r="F3349" s="155"/>
      <c r="H3349" s="155"/>
    </row>
    <row r="3350" spans="5:8" x14ac:dyDescent="0.2">
      <c r="E3350" s="155"/>
      <c r="F3350" s="155"/>
      <c r="H3350" s="155"/>
    </row>
    <row r="3351" spans="5:8" x14ac:dyDescent="0.2">
      <c r="E3351" s="155"/>
      <c r="F3351" s="155"/>
      <c r="H3351" s="155"/>
    </row>
    <row r="3352" spans="5:8" x14ac:dyDescent="0.2">
      <c r="E3352" s="155"/>
      <c r="F3352" s="155"/>
      <c r="H3352" s="155"/>
    </row>
    <row r="3353" spans="5:8" x14ac:dyDescent="0.2">
      <c r="E3353" s="155"/>
      <c r="F3353" s="155"/>
      <c r="H3353" s="155"/>
    </row>
    <row r="3354" spans="5:8" x14ac:dyDescent="0.2">
      <c r="E3354" s="155"/>
      <c r="F3354" s="155"/>
      <c r="H3354" s="155"/>
    </row>
    <row r="3355" spans="5:8" x14ac:dyDescent="0.2">
      <c r="E3355" s="155"/>
      <c r="F3355" s="155"/>
      <c r="H3355" s="155"/>
    </row>
    <row r="3356" spans="5:8" x14ac:dyDescent="0.2">
      <c r="E3356" s="155"/>
      <c r="F3356" s="155"/>
      <c r="H3356" s="155"/>
    </row>
    <row r="3357" spans="5:8" x14ac:dyDescent="0.2">
      <c r="E3357" s="155"/>
      <c r="F3357" s="155"/>
      <c r="H3357" s="155"/>
    </row>
    <row r="3358" spans="5:8" x14ac:dyDescent="0.2">
      <c r="E3358" s="155"/>
      <c r="F3358" s="155"/>
      <c r="H3358" s="155"/>
    </row>
    <row r="3359" spans="5:8" x14ac:dyDescent="0.2">
      <c r="E3359" s="155"/>
      <c r="F3359" s="155"/>
      <c r="H3359" s="155"/>
    </row>
    <row r="3360" spans="5:8" x14ac:dyDescent="0.2">
      <c r="E3360" s="155"/>
      <c r="F3360" s="155"/>
      <c r="H3360" s="155"/>
    </row>
    <row r="3361" spans="5:8" x14ac:dyDescent="0.2">
      <c r="E3361" s="155"/>
      <c r="F3361" s="155"/>
      <c r="H3361" s="155"/>
    </row>
    <row r="3362" spans="5:8" x14ac:dyDescent="0.2">
      <c r="E3362" s="155"/>
      <c r="F3362" s="155"/>
      <c r="H3362" s="155"/>
    </row>
    <row r="3363" spans="5:8" x14ac:dyDescent="0.2">
      <c r="E3363" s="155"/>
      <c r="F3363" s="155"/>
      <c r="H3363" s="155"/>
    </row>
    <row r="3364" spans="5:8" x14ac:dyDescent="0.2">
      <c r="E3364" s="155"/>
      <c r="F3364" s="155"/>
      <c r="H3364" s="155"/>
    </row>
    <row r="3365" spans="5:8" x14ac:dyDescent="0.2">
      <c r="E3365" s="155"/>
      <c r="F3365" s="155"/>
      <c r="H3365" s="155"/>
    </row>
    <row r="3366" spans="5:8" x14ac:dyDescent="0.2">
      <c r="E3366" s="155"/>
      <c r="F3366" s="155"/>
      <c r="H3366" s="155"/>
    </row>
    <row r="3367" spans="5:8" x14ac:dyDescent="0.2">
      <c r="E3367" s="155"/>
      <c r="F3367" s="155"/>
      <c r="H3367" s="155"/>
    </row>
    <row r="3368" spans="5:8" x14ac:dyDescent="0.2">
      <c r="E3368" s="155"/>
      <c r="F3368" s="155"/>
      <c r="H3368" s="155"/>
    </row>
    <row r="3369" spans="5:8" x14ac:dyDescent="0.2">
      <c r="E3369" s="155"/>
      <c r="F3369" s="155"/>
      <c r="H3369" s="155"/>
    </row>
    <row r="3370" spans="5:8" x14ac:dyDescent="0.2">
      <c r="E3370" s="155"/>
      <c r="F3370" s="155"/>
      <c r="H3370" s="155"/>
    </row>
    <row r="3371" spans="5:8" x14ac:dyDescent="0.2">
      <c r="E3371" s="155"/>
      <c r="F3371" s="155"/>
      <c r="H3371" s="155"/>
    </row>
    <row r="3372" spans="5:8" x14ac:dyDescent="0.2">
      <c r="E3372" s="155"/>
      <c r="F3372" s="155"/>
      <c r="H3372" s="155"/>
    </row>
    <row r="3373" spans="5:8" x14ac:dyDescent="0.2">
      <c r="E3373" s="155"/>
      <c r="F3373" s="155"/>
      <c r="H3373" s="155"/>
    </row>
    <row r="3374" spans="5:8" x14ac:dyDescent="0.2">
      <c r="E3374" s="155"/>
      <c r="F3374" s="155"/>
      <c r="H3374" s="155"/>
    </row>
    <row r="3375" spans="5:8" x14ac:dyDescent="0.2">
      <c r="E3375" s="155"/>
      <c r="F3375" s="155"/>
      <c r="H3375" s="155"/>
    </row>
    <row r="3376" spans="5:8" x14ac:dyDescent="0.2">
      <c r="E3376" s="155"/>
      <c r="F3376" s="155"/>
      <c r="H3376" s="155"/>
    </row>
    <row r="3377" spans="5:8" x14ac:dyDescent="0.2">
      <c r="E3377" s="155"/>
      <c r="F3377" s="155"/>
      <c r="H3377" s="155"/>
    </row>
    <row r="3378" spans="5:8" x14ac:dyDescent="0.2">
      <c r="E3378" s="155"/>
      <c r="F3378" s="155"/>
      <c r="H3378" s="155"/>
    </row>
    <row r="3379" spans="5:8" x14ac:dyDescent="0.2">
      <c r="E3379" s="155"/>
      <c r="F3379" s="155"/>
      <c r="H3379" s="155"/>
    </row>
    <row r="3380" spans="5:8" x14ac:dyDescent="0.2">
      <c r="E3380" s="155"/>
      <c r="F3380" s="155"/>
      <c r="H3380" s="155"/>
    </row>
    <row r="3381" spans="5:8" x14ac:dyDescent="0.2">
      <c r="E3381" s="155"/>
      <c r="F3381" s="155"/>
      <c r="H3381" s="155"/>
    </row>
    <row r="3382" spans="5:8" x14ac:dyDescent="0.2">
      <c r="E3382" s="155"/>
      <c r="F3382" s="155"/>
      <c r="H3382" s="155"/>
    </row>
    <row r="3383" spans="5:8" x14ac:dyDescent="0.2">
      <c r="E3383" s="155"/>
      <c r="F3383" s="155"/>
      <c r="H3383" s="155"/>
    </row>
    <row r="3384" spans="5:8" x14ac:dyDescent="0.2">
      <c r="E3384" s="155"/>
      <c r="F3384" s="155"/>
      <c r="H3384" s="155"/>
    </row>
    <row r="3385" spans="5:8" x14ac:dyDescent="0.2">
      <c r="E3385" s="155"/>
      <c r="F3385" s="155"/>
      <c r="H3385" s="155"/>
    </row>
    <row r="3386" spans="5:8" x14ac:dyDescent="0.2">
      <c r="E3386" s="155"/>
      <c r="F3386" s="155"/>
      <c r="H3386" s="155"/>
    </row>
    <row r="3387" spans="5:8" x14ac:dyDescent="0.2">
      <c r="E3387" s="155"/>
      <c r="F3387" s="155"/>
      <c r="H3387" s="155"/>
    </row>
    <row r="3388" spans="5:8" x14ac:dyDescent="0.2">
      <c r="E3388" s="155"/>
      <c r="F3388" s="155"/>
      <c r="H3388" s="155"/>
    </row>
    <row r="3389" spans="5:8" x14ac:dyDescent="0.2">
      <c r="E3389" s="155"/>
      <c r="F3389" s="155"/>
      <c r="H3389" s="155"/>
    </row>
    <row r="3390" spans="5:8" x14ac:dyDescent="0.2">
      <c r="E3390" s="155"/>
      <c r="F3390" s="155"/>
      <c r="H3390" s="155"/>
    </row>
    <row r="3391" spans="5:8" x14ac:dyDescent="0.2">
      <c r="E3391" s="155"/>
      <c r="F3391" s="155"/>
      <c r="H3391" s="155"/>
    </row>
    <row r="3392" spans="5:8" x14ac:dyDescent="0.2">
      <c r="E3392" s="155"/>
      <c r="F3392" s="155"/>
      <c r="H3392" s="155"/>
    </row>
    <row r="3393" spans="5:8" x14ac:dyDescent="0.2">
      <c r="E3393" s="155"/>
      <c r="F3393" s="155"/>
      <c r="H3393" s="155"/>
    </row>
    <row r="3394" spans="5:8" x14ac:dyDescent="0.2">
      <c r="E3394" s="155"/>
      <c r="F3394" s="155"/>
      <c r="H3394" s="155"/>
    </row>
    <row r="3395" spans="5:8" x14ac:dyDescent="0.2">
      <c r="E3395" s="155"/>
      <c r="F3395" s="155"/>
      <c r="H3395" s="155"/>
    </row>
    <row r="3396" spans="5:8" x14ac:dyDescent="0.2">
      <c r="E3396" s="155"/>
      <c r="F3396" s="155"/>
      <c r="H3396" s="155"/>
    </row>
    <row r="3397" spans="5:8" x14ac:dyDescent="0.2">
      <c r="E3397" s="155"/>
      <c r="F3397" s="155"/>
      <c r="H3397" s="155"/>
    </row>
    <row r="3398" spans="5:8" x14ac:dyDescent="0.2">
      <c r="E3398" s="155"/>
      <c r="F3398" s="155"/>
      <c r="H3398" s="155"/>
    </row>
    <row r="3399" spans="5:8" x14ac:dyDescent="0.2">
      <c r="E3399" s="155"/>
      <c r="F3399" s="155"/>
      <c r="H3399" s="155"/>
    </row>
    <row r="3400" spans="5:8" x14ac:dyDescent="0.2">
      <c r="E3400" s="155"/>
      <c r="F3400" s="155"/>
      <c r="H3400" s="155"/>
    </row>
    <row r="3401" spans="5:8" x14ac:dyDescent="0.2">
      <c r="E3401" s="155"/>
      <c r="F3401" s="155"/>
      <c r="H3401" s="155"/>
    </row>
    <row r="3402" spans="5:8" x14ac:dyDescent="0.2">
      <c r="E3402" s="155"/>
      <c r="F3402" s="155"/>
      <c r="H3402" s="155"/>
    </row>
    <row r="3403" spans="5:8" x14ac:dyDescent="0.2">
      <c r="E3403" s="155"/>
      <c r="F3403" s="155"/>
      <c r="H3403" s="155"/>
    </row>
    <row r="3404" spans="5:8" x14ac:dyDescent="0.2">
      <c r="E3404" s="155"/>
      <c r="F3404" s="155"/>
      <c r="H3404" s="155"/>
    </row>
    <row r="3405" spans="5:8" x14ac:dyDescent="0.2">
      <c r="E3405" s="155"/>
      <c r="F3405" s="155"/>
      <c r="H3405" s="155"/>
    </row>
    <row r="3406" spans="5:8" x14ac:dyDescent="0.2">
      <c r="E3406" s="155"/>
      <c r="F3406" s="155"/>
      <c r="H3406" s="155"/>
    </row>
    <row r="3407" spans="5:8" x14ac:dyDescent="0.2">
      <c r="E3407" s="155"/>
      <c r="F3407" s="155"/>
      <c r="H3407" s="155"/>
    </row>
    <row r="3408" spans="5:8" x14ac:dyDescent="0.2">
      <c r="E3408" s="155"/>
      <c r="F3408" s="155"/>
      <c r="H3408" s="155"/>
    </row>
    <row r="3409" spans="5:8" x14ac:dyDescent="0.2">
      <c r="E3409" s="155"/>
      <c r="F3409" s="155"/>
      <c r="H3409" s="155"/>
    </row>
    <row r="3410" spans="5:8" x14ac:dyDescent="0.2">
      <c r="E3410" s="155"/>
      <c r="F3410" s="155"/>
      <c r="H3410" s="155"/>
    </row>
    <row r="3411" spans="5:8" x14ac:dyDescent="0.2">
      <c r="E3411" s="155"/>
      <c r="F3411" s="155"/>
      <c r="H3411" s="155"/>
    </row>
    <row r="3412" spans="5:8" x14ac:dyDescent="0.2">
      <c r="E3412" s="155"/>
      <c r="F3412" s="155"/>
      <c r="H3412" s="155"/>
    </row>
    <row r="3413" spans="5:8" x14ac:dyDescent="0.2">
      <c r="E3413" s="155"/>
      <c r="F3413" s="155"/>
      <c r="H3413" s="155"/>
    </row>
    <row r="3414" spans="5:8" x14ac:dyDescent="0.2">
      <c r="E3414" s="155"/>
      <c r="F3414" s="155"/>
      <c r="H3414" s="155"/>
    </row>
    <row r="3415" spans="5:8" x14ac:dyDescent="0.2">
      <c r="E3415" s="155"/>
      <c r="F3415" s="155"/>
      <c r="H3415" s="155"/>
    </row>
    <row r="3416" spans="5:8" x14ac:dyDescent="0.2">
      <c r="E3416" s="155"/>
      <c r="F3416" s="155"/>
      <c r="H3416" s="155"/>
    </row>
    <row r="3417" spans="5:8" x14ac:dyDescent="0.2">
      <c r="E3417" s="155"/>
      <c r="F3417" s="155"/>
      <c r="H3417" s="155"/>
    </row>
    <row r="3418" spans="5:8" x14ac:dyDescent="0.2">
      <c r="E3418" s="155"/>
      <c r="F3418" s="155"/>
      <c r="H3418" s="155"/>
    </row>
    <row r="3419" spans="5:8" x14ac:dyDescent="0.2">
      <c r="E3419" s="155"/>
      <c r="F3419" s="155"/>
      <c r="H3419" s="155"/>
    </row>
    <row r="3420" spans="5:8" x14ac:dyDescent="0.2">
      <c r="E3420" s="155"/>
      <c r="F3420" s="155"/>
      <c r="H3420" s="155"/>
    </row>
    <row r="3421" spans="5:8" x14ac:dyDescent="0.2">
      <c r="E3421" s="155"/>
      <c r="F3421" s="155"/>
      <c r="H3421" s="155"/>
    </row>
    <row r="3422" spans="5:8" x14ac:dyDescent="0.2">
      <c r="E3422" s="155"/>
      <c r="F3422" s="155"/>
      <c r="H3422" s="155"/>
    </row>
    <row r="3423" spans="5:8" x14ac:dyDescent="0.2">
      <c r="E3423" s="155"/>
      <c r="F3423" s="155"/>
      <c r="H3423" s="155"/>
    </row>
    <row r="3424" spans="5:8" x14ac:dyDescent="0.2">
      <c r="E3424" s="155"/>
      <c r="F3424" s="155"/>
      <c r="H3424" s="155"/>
    </row>
    <row r="3425" spans="5:8" x14ac:dyDescent="0.2">
      <c r="E3425" s="155"/>
      <c r="F3425" s="155"/>
      <c r="H3425" s="155"/>
    </row>
    <row r="3426" spans="5:8" x14ac:dyDescent="0.2">
      <c r="E3426" s="155"/>
      <c r="F3426" s="155"/>
      <c r="H3426" s="155"/>
    </row>
    <row r="3427" spans="5:8" x14ac:dyDescent="0.2">
      <c r="E3427" s="155"/>
      <c r="F3427" s="155"/>
      <c r="H3427" s="155"/>
    </row>
    <row r="3428" spans="5:8" x14ac:dyDescent="0.2">
      <c r="E3428" s="155"/>
      <c r="F3428" s="155"/>
      <c r="H3428" s="155"/>
    </row>
    <row r="3429" spans="5:8" x14ac:dyDescent="0.2">
      <c r="E3429" s="155"/>
      <c r="F3429" s="155"/>
      <c r="H3429" s="155"/>
    </row>
    <row r="3430" spans="5:8" x14ac:dyDescent="0.2">
      <c r="E3430" s="155"/>
      <c r="F3430" s="155"/>
      <c r="H3430" s="155"/>
    </row>
    <row r="3431" spans="5:8" x14ac:dyDescent="0.2">
      <c r="E3431" s="155"/>
      <c r="F3431" s="155"/>
      <c r="H3431" s="155"/>
    </row>
    <row r="3432" spans="5:8" x14ac:dyDescent="0.2">
      <c r="E3432" s="155"/>
      <c r="F3432" s="155"/>
      <c r="H3432" s="155"/>
    </row>
    <row r="3433" spans="5:8" x14ac:dyDescent="0.2">
      <c r="E3433" s="155"/>
      <c r="F3433" s="155"/>
      <c r="H3433" s="155"/>
    </row>
    <row r="3434" spans="5:8" x14ac:dyDescent="0.2">
      <c r="E3434" s="155"/>
      <c r="F3434" s="155"/>
      <c r="H3434" s="155"/>
    </row>
    <row r="3435" spans="5:8" x14ac:dyDescent="0.2">
      <c r="E3435" s="155"/>
      <c r="F3435" s="155"/>
      <c r="H3435" s="155"/>
    </row>
    <row r="3436" spans="5:8" x14ac:dyDescent="0.2">
      <c r="E3436" s="155"/>
      <c r="F3436" s="155"/>
      <c r="H3436" s="155"/>
    </row>
    <row r="3437" spans="5:8" x14ac:dyDescent="0.2">
      <c r="E3437" s="155"/>
      <c r="F3437" s="155"/>
      <c r="H3437" s="155"/>
    </row>
    <row r="3438" spans="5:8" x14ac:dyDescent="0.2">
      <c r="E3438" s="155"/>
      <c r="F3438" s="155"/>
      <c r="H3438" s="155"/>
    </row>
    <row r="3439" spans="5:8" x14ac:dyDescent="0.2">
      <c r="E3439" s="155"/>
      <c r="F3439" s="155"/>
      <c r="H3439" s="155"/>
    </row>
    <row r="3440" spans="5:8" x14ac:dyDescent="0.2">
      <c r="E3440" s="155"/>
      <c r="F3440" s="155"/>
      <c r="H3440" s="155"/>
    </row>
    <row r="3441" spans="5:8" x14ac:dyDescent="0.2">
      <c r="E3441" s="155"/>
      <c r="F3441" s="155"/>
      <c r="H3441" s="155"/>
    </row>
    <row r="3442" spans="5:8" x14ac:dyDescent="0.2">
      <c r="E3442" s="155"/>
      <c r="F3442" s="155"/>
      <c r="H3442" s="155"/>
    </row>
    <row r="3443" spans="5:8" x14ac:dyDescent="0.2">
      <c r="E3443" s="155"/>
      <c r="F3443" s="155"/>
      <c r="H3443" s="155"/>
    </row>
    <row r="3444" spans="5:8" x14ac:dyDescent="0.2">
      <c r="E3444" s="155"/>
      <c r="F3444" s="155"/>
      <c r="H3444" s="155"/>
    </row>
    <row r="3445" spans="5:8" x14ac:dyDescent="0.2">
      <c r="E3445" s="155"/>
      <c r="F3445" s="155"/>
      <c r="H3445" s="155"/>
    </row>
    <row r="3446" spans="5:8" x14ac:dyDescent="0.2">
      <c r="E3446" s="155"/>
      <c r="F3446" s="155"/>
      <c r="H3446" s="155"/>
    </row>
    <row r="3447" spans="5:8" x14ac:dyDescent="0.2">
      <c r="E3447" s="155"/>
      <c r="F3447" s="155"/>
      <c r="H3447" s="155"/>
    </row>
    <row r="3448" spans="5:8" x14ac:dyDescent="0.2">
      <c r="E3448" s="155"/>
      <c r="F3448" s="155"/>
      <c r="H3448" s="155"/>
    </row>
    <row r="3449" spans="5:8" x14ac:dyDescent="0.2">
      <c r="E3449" s="155"/>
      <c r="F3449" s="155"/>
      <c r="H3449" s="155"/>
    </row>
    <row r="3450" spans="5:8" x14ac:dyDescent="0.2">
      <c r="E3450" s="155"/>
      <c r="F3450" s="155"/>
      <c r="H3450" s="155"/>
    </row>
    <row r="3451" spans="5:8" x14ac:dyDescent="0.2">
      <c r="E3451" s="155"/>
      <c r="F3451" s="155"/>
      <c r="H3451" s="155"/>
    </row>
    <row r="3452" spans="5:8" x14ac:dyDescent="0.2">
      <c r="E3452" s="155"/>
      <c r="F3452" s="155"/>
      <c r="H3452" s="155"/>
    </row>
    <row r="3453" spans="5:8" x14ac:dyDescent="0.2">
      <c r="E3453" s="155"/>
      <c r="F3453" s="155"/>
      <c r="H3453" s="155"/>
    </row>
    <row r="3454" spans="5:8" x14ac:dyDescent="0.2">
      <c r="E3454" s="155"/>
      <c r="F3454" s="155"/>
      <c r="H3454" s="155"/>
    </row>
    <row r="3455" spans="5:8" x14ac:dyDescent="0.2">
      <c r="E3455" s="155"/>
      <c r="F3455" s="155"/>
      <c r="H3455" s="155"/>
    </row>
    <row r="3456" spans="5:8" x14ac:dyDescent="0.2">
      <c r="E3456" s="155"/>
      <c r="F3456" s="155"/>
      <c r="H3456" s="155"/>
    </row>
    <row r="3457" spans="5:8" x14ac:dyDescent="0.2">
      <c r="E3457" s="155"/>
      <c r="F3457" s="155"/>
      <c r="H3457" s="155"/>
    </row>
    <row r="3458" spans="5:8" x14ac:dyDescent="0.2">
      <c r="E3458" s="155"/>
      <c r="F3458" s="155"/>
      <c r="H3458" s="155"/>
    </row>
    <row r="3459" spans="5:8" x14ac:dyDescent="0.2">
      <c r="E3459" s="155"/>
      <c r="F3459" s="155"/>
      <c r="H3459" s="155"/>
    </row>
    <row r="3460" spans="5:8" x14ac:dyDescent="0.2">
      <c r="E3460" s="155"/>
      <c r="F3460" s="155"/>
      <c r="H3460" s="155"/>
    </row>
    <row r="3461" spans="5:8" x14ac:dyDescent="0.2">
      <c r="E3461" s="155"/>
      <c r="F3461" s="155"/>
      <c r="H3461" s="155"/>
    </row>
    <row r="3462" spans="5:8" x14ac:dyDescent="0.2">
      <c r="E3462" s="155"/>
      <c r="F3462" s="155"/>
      <c r="H3462" s="155"/>
    </row>
    <row r="3463" spans="5:8" x14ac:dyDescent="0.2">
      <c r="E3463" s="155"/>
      <c r="F3463" s="155"/>
      <c r="H3463" s="155"/>
    </row>
    <row r="3464" spans="5:8" x14ac:dyDescent="0.2">
      <c r="E3464" s="155"/>
      <c r="F3464" s="155"/>
      <c r="H3464" s="155"/>
    </row>
    <row r="3465" spans="5:8" x14ac:dyDescent="0.2">
      <c r="E3465" s="155"/>
      <c r="F3465" s="155"/>
      <c r="H3465" s="155"/>
    </row>
    <row r="3466" spans="5:8" x14ac:dyDescent="0.2">
      <c r="E3466" s="155"/>
      <c r="F3466" s="155"/>
      <c r="H3466" s="155"/>
    </row>
    <row r="3467" spans="5:8" x14ac:dyDescent="0.2">
      <c r="E3467" s="155"/>
      <c r="F3467" s="155"/>
      <c r="H3467" s="155"/>
    </row>
    <row r="3468" spans="5:8" x14ac:dyDescent="0.2">
      <c r="E3468" s="155"/>
      <c r="F3468" s="155"/>
      <c r="H3468" s="155"/>
    </row>
    <row r="3469" spans="5:8" x14ac:dyDescent="0.2">
      <c r="E3469" s="155"/>
      <c r="F3469" s="155"/>
      <c r="H3469" s="155"/>
    </row>
    <row r="3470" spans="5:8" x14ac:dyDescent="0.2">
      <c r="E3470" s="155"/>
      <c r="F3470" s="155"/>
      <c r="H3470" s="155"/>
    </row>
    <row r="3471" spans="5:8" x14ac:dyDescent="0.2">
      <c r="E3471" s="155"/>
      <c r="F3471" s="155"/>
      <c r="H3471" s="155"/>
    </row>
    <row r="3472" spans="5:8" x14ac:dyDescent="0.2">
      <c r="E3472" s="155"/>
      <c r="F3472" s="155"/>
      <c r="H3472" s="155"/>
    </row>
    <row r="3473" spans="5:8" x14ac:dyDescent="0.2">
      <c r="E3473" s="155"/>
      <c r="F3473" s="155"/>
      <c r="H3473" s="155"/>
    </row>
    <row r="3474" spans="5:8" x14ac:dyDescent="0.2">
      <c r="E3474" s="155"/>
      <c r="F3474" s="155"/>
      <c r="H3474" s="155"/>
    </row>
    <row r="3475" spans="5:8" x14ac:dyDescent="0.2">
      <c r="E3475" s="155"/>
      <c r="F3475" s="155"/>
      <c r="H3475" s="155"/>
    </row>
    <row r="3476" spans="5:8" x14ac:dyDescent="0.2">
      <c r="E3476" s="155"/>
      <c r="F3476" s="155"/>
      <c r="H3476" s="155"/>
    </row>
    <row r="3477" spans="5:8" x14ac:dyDescent="0.2">
      <c r="E3477" s="155"/>
      <c r="F3477" s="155"/>
      <c r="H3477" s="155"/>
    </row>
    <row r="3478" spans="5:8" x14ac:dyDescent="0.2">
      <c r="E3478" s="155"/>
      <c r="F3478" s="155"/>
      <c r="H3478" s="155"/>
    </row>
    <row r="3479" spans="5:8" x14ac:dyDescent="0.2">
      <c r="E3479" s="155"/>
      <c r="F3479" s="155"/>
      <c r="H3479" s="155"/>
    </row>
    <row r="3480" spans="5:8" x14ac:dyDescent="0.2">
      <c r="E3480" s="155"/>
      <c r="F3480" s="155"/>
      <c r="H3480" s="155"/>
    </row>
    <row r="3481" spans="5:8" x14ac:dyDescent="0.2">
      <c r="E3481" s="155"/>
      <c r="F3481" s="155"/>
      <c r="H3481" s="155"/>
    </row>
    <row r="3482" spans="5:8" x14ac:dyDescent="0.2">
      <c r="E3482" s="155"/>
      <c r="F3482" s="155"/>
      <c r="H3482" s="155"/>
    </row>
    <row r="3483" spans="5:8" x14ac:dyDescent="0.2">
      <c r="E3483" s="155"/>
      <c r="F3483" s="155"/>
      <c r="H3483" s="155"/>
    </row>
    <row r="3484" spans="5:8" x14ac:dyDescent="0.2">
      <c r="E3484" s="155"/>
      <c r="F3484" s="155"/>
      <c r="H3484" s="155"/>
    </row>
    <row r="3485" spans="5:8" x14ac:dyDescent="0.2">
      <c r="E3485" s="155"/>
      <c r="F3485" s="155"/>
      <c r="H3485" s="155"/>
    </row>
    <row r="3486" spans="5:8" x14ac:dyDescent="0.2">
      <c r="E3486" s="155"/>
      <c r="F3486" s="155"/>
      <c r="H3486" s="155"/>
    </row>
    <row r="3487" spans="5:8" x14ac:dyDescent="0.2">
      <c r="E3487" s="155"/>
      <c r="F3487" s="155"/>
      <c r="H3487" s="155"/>
    </row>
    <row r="3488" spans="5:8" x14ac:dyDescent="0.2">
      <c r="E3488" s="155"/>
      <c r="F3488" s="155"/>
      <c r="H3488" s="155"/>
    </row>
    <row r="3489" spans="5:8" x14ac:dyDescent="0.2">
      <c r="E3489" s="155"/>
      <c r="F3489" s="155"/>
      <c r="H3489" s="155"/>
    </row>
    <row r="3490" spans="5:8" x14ac:dyDescent="0.2">
      <c r="E3490" s="155"/>
      <c r="F3490" s="155"/>
      <c r="H3490" s="155"/>
    </row>
    <row r="3491" spans="5:8" x14ac:dyDescent="0.2">
      <c r="E3491" s="155"/>
      <c r="F3491" s="155"/>
      <c r="H3491" s="155"/>
    </row>
    <row r="3492" spans="5:8" x14ac:dyDescent="0.2">
      <c r="E3492" s="155"/>
      <c r="F3492" s="155"/>
      <c r="H3492" s="155"/>
    </row>
    <row r="3493" spans="5:8" x14ac:dyDescent="0.2">
      <c r="E3493" s="155"/>
      <c r="F3493" s="155"/>
      <c r="H3493" s="155"/>
    </row>
    <row r="3494" spans="5:8" x14ac:dyDescent="0.2">
      <c r="E3494" s="155"/>
      <c r="F3494" s="155"/>
      <c r="H3494" s="155"/>
    </row>
    <row r="3495" spans="5:8" x14ac:dyDescent="0.2">
      <c r="E3495" s="155"/>
      <c r="F3495" s="155"/>
      <c r="H3495" s="155"/>
    </row>
    <row r="3496" spans="5:8" x14ac:dyDescent="0.2">
      <c r="E3496" s="155"/>
      <c r="F3496" s="155"/>
      <c r="H3496" s="155"/>
    </row>
    <row r="3497" spans="5:8" x14ac:dyDescent="0.2">
      <c r="E3497" s="155"/>
      <c r="F3497" s="155"/>
      <c r="H3497" s="155"/>
    </row>
    <row r="3498" spans="5:8" x14ac:dyDescent="0.2">
      <c r="E3498" s="155"/>
      <c r="F3498" s="155"/>
      <c r="H3498" s="155"/>
    </row>
    <row r="3499" spans="5:8" x14ac:dyDescent="0.2">
      <c r="E3499" s="155"/>
      <c r="F3499" s="155"/>
      <c r="H3499" s="155"/>
    </row>
    <row r="3500" spans="5:8" x14ac:dyDescent="0.2">
      <c r="E3500" s="155"/>
      <c r="F3500" s="155"/>
      <c r="H3500" s="155"/>
    </row>
    <row r="3501" spans="5:8" x14ac:dyDescent="0.2">
      <c r="E3501" s="155"/>
      <c r="F3501" s="155"/>
      <c r="H3501" s="155"/>
    </row>
    <row r="3502" spans="5:8" x14ac:dyDescent="0.2">
      <c r="E3502" s="155"/>
      <c r="F3502" s="155"/>
      <c r="H3502" s="155"/>
    </row>
    <row r="3503" spans="5:8" x14ac:dyDescent="0.2">
      <c r="E3503" s="155"/>
      <c r="F3503" s="155"/>
      <c r="H3503" s="155"/>
    </row>
    <row r="3504" spans="5:8" x14ac:dyDescent="0.2">
      <c r="E3504" s="155"/>
      <c r="F3504" s="155"/>
      <c r="H3504" s="155"/>
    </row>
    <row r="3505" spans="5:8" x14ac:dyDescent="0.2">
      <c r="E3505" s="155"/>
      <c r="F3505" s="155"/>
      <c r="H3505" s="155"/>
    </row>
    <row r="3506" spans="5:8" x14ac:dyDescent="0.2">
      <c r="E3506" s="155"/>
      <c r="F3506" s="155"/>
      <c r="H3506" s="155"/>
    </row>
    <row r="3507" spans="5:8" x14ac:dyDescent="0.2">
      <c r="E3507" s="155"/>
      <c r="F3507" s="155"/>
      <c r="H3507" s="155"/>
    </row>
    <row r="3508" spans="5:8" x14ac:dyDescent="0.2">
      <c r="E3508" s="155"/>
      <c r="F3508" s="155"/>
      <c r="H3508" s="155"/>
    </row>
    <row r="3509" spans="5:8" x14ac:dyDescent="0.2">
      <c r="E3509" s="155"/>
      <c r="F3509" s="155"/>
      <c r="H3509" s="155"/>
    </row>
    <row r="3510" spans="5:8" x14ac:dyDescent="0.2">
      <c r="E3510" s="155"/>
      <c r="F3510" s="155"/>
      <c r="H3510" s="155"/>
    </row>
    <row r="3511" spans="5:8" x14ac:dyDescent="0.2">
      <c r="E3511" s="155"/>
      <c r="F3511" s="155"/>
      <c r="H3511" s="155"/>
    </row>
    <row r="3512" spans="5:8" x14ac:dyDescent="0.2">
      <c r="E3512" s="155"/>
      <c r="F3512" s="155"/>
      <c r="H3512" s="155"/>
    </row>
    <row r="3513" spans="5:8" x14ac:dyDescent="0.2">
      <c r="E3513" s="155"/>
      <c r="F3513" s="155"/>
      <c r="H3513" s="155"/>
    </row>
    <row r="3514" spans="5:8" x14ac:dyDescent="0.2">
      <c r="E3514" s="155"/>
      <c r="F3514" s="155"/>
      <c r="H3514" s="155"/>
    </row>
    <row r="3515" spans="5:8" x14ac:dyDescent="0.2">
      <c r="E3515" s="155"/>
      <c r="F3515" s="155"/>
      <c r="H3515" s="155"/>
    </row>
    <row r="3516" spans="5:8" x14ac:dyDescent="0.2">
      <c r="E3516" s="155"/>
      <c r="F3516" s="155"/>
      <c r="H3516" s="155"/>
    </row>
    <row r="3517" spans="5:8" x14ac:dyDescent="0.2">
      <c r="E3517" s="155"/>
      <c r="F3517" s="155"/>
      <c r="H3517" s="155"/>
    </row>
    <row r="3518" spans="5:8" x14ac:dyDescent="0.2">
      <c r="E3518" s="155"/>
      <c r="F3518" s="155"/>
      <c r="H3518" s="155"/>
    </row>
    <row r="3519" spans="5:8" x14ac:dyDescent="0.2">
      <c r="E3519" s="155"/>
      <c r="F3519" s="155"/>
      <c r="H3519" s="155"/>
    </row>
    <row r="3520" spans="5:8" x14ac:dyDescent="0.2">
      <c r="E3520" s="155"/>
      <c r="F3520" s="155"/>
      <c r="H3520" s="155"/>
    </row>
    <row r="3521" spans="5:8" x14ac:dyDescent="0.2">
      <c r="E3521" s="155"/>
      <c r="F3521" s="155"/>
      <c r="H3521" s="155"/>
    </row>
    <row r="3522" spans="5:8" x14ac:dyDescent="0.2">
      <c r="E3522" s="155"/>
      <c r="F3522" s="155"/>
      <c r="H3522" s="155"/>
    </row>
    <row r="3523" spans="5:8" x14ac:dyDescent="0.2">
      <c r="E3523" s="155"/>
      <c r="F3523" s="155"/>
      <c r="H3523" s="155"/>
    </row>
    <row r="3524" spans="5:8" x14ac:dyDescent="0.2">
      <c r="E3524" s="155"/>
      <c r="F3524" s="155"/>
      <c r="H3524" s="155"/>
    </row>
    <row r="3525" spans="5:8" x14ac:dyDescent="0.2">
      <c r="E3525" s="155"/>
      <c r="F3525" s="155"/>
      <c r="H3525" s="155"/>
    </row>
    <row r="3526" spans="5:8" x14ac:dyDescent="0.2">
      <c r="E3526" s="155"/>
      <c r="F3526" s="155"/>
      <c r="H3526" s="155"/>
    </row>
    <row r="3527" spans="5:8" x14ac:dyDescent="0.2">
      <c r="E3527" s="155"/>
      <c r="F3527" s="155"/>
      <c r="H3527" s="155"/>
    </row>
    <row r="3528" spans="5:8" x14ac:dyDescent="0.2">
      <c r="E3528" s="155"/>
      <c r="F3528" s="155"/>
      <c r="H3528" s="155"/>
    </row>
    <row r="3529" spans="5:8" x14ac:dyDescent="0.2">
      <c r="E3529" s="155"/>
      <c r="F3529" s="155"/>
      <c r="H3529" s="155"/>
    </row>
    <row r="3530" spans="5:8" x14ac:dyDescent="0.2">
      <c r="E3530" s="155"/>
      <c r="F3530" s="155"/>
      <c r="H3530" s="155"/>
    </row>
    <row r="3531" spans="5:8" x14ac:dyDescent="0.2">
      <c r="E3531" s="155"/>
      <c r="F3531" s="155"/>
      <c r="H3531" s="155"/>
    </row>
    <row r="3532" spans="5:8" x14ac:dyDescent="0.2">
      <c r="E3532" s="155"/>
      <c r="F3532" s="155"/>
      <c r="H3532" s="155"/>
    </row>
    <row r="3533" spans="5:8" x14ac:dyDescent="0.2">
      <c r="E3533" s="155"/>
      <c r="F3533" s="155"/>
      <c r="H3533" s="155"/>
    </row>
    <row r="3534" spans="5:8" x14ac:dyDescent="0.2">
      <c r="E3534" s="155"/>
      <c r="F3534" s="155"/>
      <c r="H3534" s="155"/>
    </row>
    <row r="3535" spans="5:8" x14ac:dyDescent="0.2">
      <c r="E3535" s="155"/>
      <c r="F3535" s="155"/>
      <c r="H3535" s="155"/>
    </row>
    <row r="3536" spans="5:8" x14ac:dyDescent="0.2">
      <c r="E3536" s="155"/>
      <c r="F3536" s="155"/>
      <c r="H3536" s="155"/>
    </row>
    <row r="3537" spans="5:8" x14ac:dyDescent="0.2">
      <c r="E3537" s="155"/>
      <c r="F3537" s="155"/>
      <c r="H3537" s="155"/>
    </row>
    <row r="3538" spans="5:8" x14ac:dyDescent="0.2">
      <c r="E3538" s="155"/>
      <c r="F3538" s="155"/>
      <c r="H3538" s="155"/>
    </row>
    <row r="3539" spans="5:8" x14ac:dyDescent="0.2">
      <c r="E3539" s="155"/>
      <c r="F3539" s="155"/>
      <c r="H3539" s="155"/>
    </row>
    <row r="3540" spans="5:8" x14ac:dyDescent="0.2">
      <c r="E3540" s="155"/>
      <c r="F3540" s="155"/>
      <c r="H3540" s="155"/>
    </row>
    <row r="3541" spans="5:8" x14ac:dyDescent="0.2">
      <c r="E3541" s="155"/>
      <c r="F3541" s="155"/>
      <c r="H3541" s="155"/>
    </row>
    <row r="3542" spans="5:8" x14ac:dyDescent="0.2">
      <c r="E3542" s="155"/>
      <c r="F3542" s="155"/>
      <c r="H3542" s="155"/>
    </row>
    <row r="3543" spans="5:8" x14ac:dyDescent="0.2">
      <c r="E3543" s="155"/>
      <c r="F3543" s="155"/>
      <c r="H3543" s="155"/>
    </row>
    <row r="3544" spans="5:8" x14ac:dyDescent="0.2">
      <c r="E3544" s="155"/>
      <c r="F3544" s="155"/>
      <c r="H3544" s="155"/>
    </row>
    <row r="3545" spans="5:8" x14ac:dyDescent="0.2">
      <c r="E3545" s="155"/>
      <c r="F3545" s="155"/>
      <c r="H3545" s="155"/>
    </row>
    <row r="3546" spans="5:8" x14ac:dyDescent="0.2">
      <c r="E3546" s="155"/>
      <c r="F3546" s="155"/>
      <c r="H3546" s="155"/>
    </row>
    <row r="3547" spans="5:8" x14ac:dyDescent="0.2">
      <c r="E3547" s="155"/>
      <c r="F3547" s="155"/>
      <c r="H3547" s="155"/>
    </row>
    <row r="3548" spans="5:8" x14ac:dyDescent="0.2">
      <c r="E3548" s="155"/>
      <c r="F3548" s="155"/>
      <c r="H3548" s="155"/>
    </row>
    <row r="3549" spans="5:8" x14ac:dyDescent="0.2">
      <c r="E3549" s="155"/>
      <c r="F3549" s="155"/>
      <c r="H3549" s="155"/>
    </row>
    <row r="3550" spans="5:8" x14ac:dyDescent="0.2">
      <c r="E3550" s="155"/>
      <c r="F3550" s="155"/>
      <c r="H3550" s="155"/>
    </row>
    <row r="3551" spans="5:8" x14ac:dyDescent="0.2">
      <c r="E3551" s="155"/>
      <c r="F3551" s="155"/>
      <c r="H3551" s="155"/>
    </row>
    <row r="3552" spans="5:8" x14ac:dyDescent="0.2">
      <c r="E3552" s="155"/>
      <c r="F3552" s="155"/>
      <c r="H3552" s="155"/>
    </row>
    <row r="3553" spans="5:8" x14ac:dyDescent="0.2">
      <c r="E3553" s="155"/>
      <c r="F3553" s="155"/>
      <c r="H3553" s="155"/>
    </row>
    <row r="3554" spans="5:8" x14ac:dyDescent="0.2">
      <c r="E3554" s="155"/>
      <c r="F3554" s="155"/>
      <c r="H3554" s="155"/>
    </row>
    <row r="3555" spans="5:8" x14ac:dyDescent="0.2">
      <c r="E3555" s="155"/>
      <c r="F3555" s="155"/>
      <c r="H3555" s="155"/>
    </row>
    <row r="3556" spans="5:8" x14ac:dyDescent="0.2">
      <c r="E3556" s="155"/>
      <c r="F3556" s="155"/>
      <c r="H3556" s="155"/>
    </row>
    <row r="3557" spans="5:8" x14ac:dyDescent="0.2">
      <c r="E3557" s="155"/>
      <c r="F3557" s="155"/>
      <c r="H3557" s="155"/>
    </row>
    <row r="3558" spans="5:8" x14ac:dyDescent="0.2">
      <c r="E3558" s="155"/>
      <c r="F3558" s="155"/>
      <c r="H3558" s="155"/>
    </row>
    <row r="3559" spans="5:8" x14ac:dyDescent="0.2">
      <c r="E3559" s="155"/>
      <c r="F3559" s="155"/>
      <c r="H3559" s="155"/>
    </row>
    <row r="3560" spans="5:8" x14ac:dyDescent="0.2">
      <c r="E3560" s="155"/>
      <c r="F3560" s="155"/>
      <c r="H3560" s="155"/>
    </row>
    <row r="3561" spans="5:8" x14ac:dyDescent="0.2">
      <c r="E3561" s="155"/>
      <c r="F3561" s="155"/>
      <c r="H3561" s="155"/>
    </row>
    <row r="3562" spans="5:8" x14ac:dyDescent="0.2">
      <c r="E3562" s="155"/>
      <c r="F3562" s="155"/>
      <c r="H3562" s="155"/>
    </row>
    <row r="3563" spans="5:8" x14ac:dyDescent="0.2">
      <c r="E3563" s="155"/>
      <c r="F3563" s="155"/>
      <c r="H3563" s="155"/>
    </row>
    <row r="3564" spans="5:8" x14ac:dyDescent="0.2">
      <c r="E3564" s="155"/>
      <c r="F3564" s="155"/>
      <c r="H3564" s="155"/>
    </row>
    <row r="3565" spans="5:8" x14ac:dyDescent="0.2">
      <c r="E3565" s="155"/>
      <c r="F3565" s="155"/>
      <c r="H3565" s="155"/>
    </row>
    <row r="3566" spans="5:8" x14ac:dyDescent="0.2">
      <c r="E3566" s="155"/>
      <c r="F3566" s="155"/>
      <c r="H3566" s="155"/>
    </row>
    <row r="3567" spans="5:8" x14ac:dyDescent="0.2">
      <c r="E3567" s="155"/>
      <c r="F3567" s="155"/>
      <c r="H3567" s="155"/>
    </row>
    <row r="3568" spans="5:8" x14ac:dyDescent="0.2">
      <c r="E3568" s="155"/>
      <c r="F3568" s="155"/>
      <c r="H3568" s="155"/>
    </row>
    <row r="3569" spans="5:8" x14ac:dyDescent="0.2">
      <c r="E3569" s="155"/>
      <c r="F3569" s="155"/>
      <c r="H3569" s="155"/>
    </row>
    <row r="3570" spans="5:8" x14ac:dyDescent="0.2">
      <c r="E3570" s="155"/>
      <c r="F3570" s="155"/>
      <c r="H3570" s="155"/>
    </row>
    <row r="3571" spans="5:8" x14ac:dyDescent="0.2">
      <c r="E3571" s="155"/>
      <c r="F3571" s="155"/>
      <c r="H3571" s="155"/>
    </row>
    <row r="3572" spans="5:8" x14ac:dyDescent="0.2">
      <c r="E3572" s="155"/>
      <c r="F3572" s="155"/>
      <c r="H3572" s="155"/>
    </row>
    <row r="3573" spans="5:8" x14ac:dyDescent="0.2">
      <c r="E3573" s="155"/>
      <c r="F3573" s="155"/>
      <c r="H3573" s="155"/>
    </row>
    <row r="3574" spans="5:8" x14ac:dyDescent="0.2">
      <c r="E3574" s="155"/>
      <c r="F3574" s="155"/>
      <c r="H3574" s="155"/>
    </row>
    <row r="3575" spans="5:8" x14ac:dyDescent="0.2">
      <c r="E3575" s="155"/>
      <c r="F3575" s="155"/>
      <c r="H3575" s="155"/>
    </row>
    <row r="3576" spans="5:8" x14ac:dyDescent="0.2">
      <c r="E3576" s="155"/>
      <c r="F3576" s="155"/>
      <c r="H3576" s="155"/>
    </row>
    <row r="3577" spans="5:8" x14ac:dyDescent="0.2">
      <c r="E3577" s="155"/>
      <c r="F3577" s="155"/>
      <c r="H3577" s="155"/>
    </row>
    <row r="3578" spans="5:8" x14ac:dyDescent="0.2">
      <c r="E3578" s="155"/>
      <c r="F3578" s="155"/>
      <c r="H3578" s="155"/>
    </row>
    <row r="3579" spans="5:8" x14ac:dyDescent="0.2">
      <c r="E3579" s="155"/>
      <c r="F3579" s="155"/>
      <c r="H3579" s="155"/>
    </row>
    <row r="3580" spans="5:8" x14ac:dyDescent="0.2">
      <c r="E3580" s="155"/>
      <c r="F3580" s="155"/>
      <c r="H3580" s="155"/>
    </row>
    <row r="3581" spans="5:8" x14ac:dyDescent="0.2">
      <c r="E3581" s="155"/>
      <c r="F3581" s="155"/>
      <c r="H3581" s="155"/>
    </row>
    <row r="3582" spans="5:8" x14ac:dyDescent="0.2">
      <c r="E3582" s="155"/>
      <c r="F3582" s="155"/>
      <c r="H3582" s="155"/>
    </row>
    <row r="3583" spans="5:8" x14ac:dyDescent="0.2">
      <c r="E3583" s="155"/>
      <c r="F3583" s="155"/>
      <c r="H3583" s="155"/>
    </row>
    <row r="3584" spans="5:8" x14ac:dyDescent="0.2">
      <c r="E3584" s="155"/>
      <c r="F3584" s="155"/>
      <c r="H3584" s="155"/>
    </row>
    <row r="3585" spans="5:8" x14ac:dyDescent="0.2">
      <c r="E3585" s="155"/>
      <c r="F3585" s="155"/>
      <c r="H3585" s="155"/>
    </row>
    <row r="3586" spans="5:8" x14ac:dyDescent="0.2">
      <c r="E3586" s="155"/>
      <c r="F3586" s="155"/>
      <c r="H3586" s="155"/>
    </row>
    <row r="3587" spans="5:8" x14ac:dyDescent="0.2">
      <c r="E3587" s="155"/>
      <c r="F3587" s="155"/>
      <c r="H3587" s="155"/>
    </row>
    <row r="3588" spans="5:8" x14ac:dyDescent="0.2">
      <c r="E3588" s="155"/>
      <c r="F3588" s="155"/>
      <c r="H3588" s="155"/>
    </row>
    <row r="3589" spans="5:8" x14ac:dyDescent="0.2">
      <c r="E3589" s="155"/>
      <c r="F3589" s="155"/>
      <c r="H3589" s="155"/>
    </row>
    <row r="3590" spans="5:8" x14ac:dyDescent="0.2">
      <c r="E3590" s="155"/>
      <c r="F3590" s="155"/>
      <c r="H3590" s="155"/>
    </row>
    <row r="3591" spans="5:8" x14ac:dyDescent="0.2">
      <c r="E3591" s="155"/>
      <c r="F3591" s="155"/>
      <c r="H3591" s="155"/>
    </row>
    <row r="3592" spans="5:8" x14ac:dyDescent="0.2">
      <c r="E3592" s="155"/>
      <c r="F3592" s="155"/>
      <c r="H3592" s="155"/>
    </row>
    <row r="3593" spans="5:8" x14ac:dyDescent="0.2">
      <c r="E3593" s="155"/>
      <c r="F3593" s="155"/>
      <c r="H3593" s="155"/>
    </row>
    <row r="3594" spans="5:8" x14ac:dyDescent="0.2">
      <c r="E3594" s="155"/>
      <c r="F3594" s="155"/>
      <c r="H3594" s="155"/>
    </row>
    <row r="3595" spans="5:8" x14ac:dyDescent="0.2">
      <c r="E3595" s="155"/>
      <c r="F3595" s="155"/>
      <c r="H3595" s="155"/>
    </row>
    <row r="3596" spans="5:8" x14ac:dyDescent="0.2">
      <c r="E3596" s="155"/>
      <c r="F3596" s="155"/>
      <c r="H3596" s="155"/>
    </row>
    <row r="3597" spans="5:8" x14ac:dyDescent="0.2">
      <c r="E3597" s="155"/>
      <c r="F3597" s="155"/>
      <c r="H3597" s="155"/>
    </row>
    <row r="3598" spans="5:8" x14ac:dyDescent="0.2">
      <c r="E3598" s="155"/>
      <c r="F3598" s="155"/>
      <c r="H3598" s="155"/>
    </row>
    <row r="3599" spans="5:8" x14ac:dyDescent="0.2">
      <c r="E3599" s="155"/>
      <c r="F3599" s="155"/>
      <c r="H3599" s="155"/>
    </row>
    <row r="3600" spans="5:8" x14ac:dyDescent="0.2">
      <c r="E3600" s="155"/>
      <c r="F3600" s="155"/>
      <c r="H3600" s="155"/>
    </row>
    <row r="3601" spans="5:8" x14ac:dyDescent="0.2">
      <c r="E3601" s="155"/>
      <c r="F3601" s="155"/>
      <c r="H3601" s="155"/>
    </row>
    <row r="3602" spans="5:8" x14ac:dyDescent="0.2">
      <c r="E3602" s="155"/>
      <c r="F3602" s="155"/>
      <c r="H3602" s="155"/>
    </row>
    <row r="3603" spans="5:8" x14ac:dyDescent="0.2">
      <c r="E3603" s="155"/>
      <c r="F3603" s="155"/>
      <c r="H3603" s="155"/>
    </row>
    <row r="3604" spans="5:8" x14ac:dyDescent="0.2">
      <c r="E3604" s="155"/>
      <c r="F3604" s="155"/>
      <c r="H3604" s="155"/>
    </row>
    <row r="3605" spans="5:8" x14ac:dyDescent="0.2">
      <c r="E3605" s="155"/>
      <c r="F3605" s="155"/>
      <c r="H3605" s="155"/>
    </row>
    <row r="3606" spans="5:8" x14ac:dyDescent="0.2">
      <c r="E3606" s="155"/>
      <c r="F3606" s="155"/>
      <c r="H3606" s="155"/>
    </row>
    <row r="3607" spans="5:8" x14ac:dyDescent="0.2">
      <c r="E3607" s="155"/>
      <c r="F3607" s="155"/>
      <c r="H3607" s="155"/>
    </row>
    <row r="3608" spans="5:8" x14ac:dyDescent="0.2">
      <c r="E3608" s="155"/>
      <c r="F3608" s="155"/>
      <c r="H3608" s="155"/>
    </row>
    <row r="3609" spans="5:8" x14ac:dyDescent="0.2">
      <c r="E3609" s="155"/>
      <c r="F3609" s="155"/>
      <c r="H3609" s="155"/>
    </row>
    <row r="3610" spans="5:8" x14ac:dyDescent="0.2">
      <c r="E3610" s="155"/>
      <c r="F3610" s="155"/>
      <c r="H3610" s="155"/>
    </row>
    <row r="3611" spans="5:8" x14ac:dyDescent="0.2">
      <c r="E3611" s="155"/>
      <c r="F3611" s="155"/>
      <c r="H3611" s="155"/>
    </row>
    <row r="3612" spans="5:8" x14ac:dyDescent="0.2">
      <c r="E3612" s="155"/>
      <c r="F3612" s="155"/>
      <c r="H3612" s="155"/>
    </row>
    <row r="3613" spans="5:8" x14ac:dyDescent="0.2">
      <c r="E3613" s="155"/>
      <c r="F3613" s="155"/>
      <c r="H3613" s="155"/>
    </row>
    <row r="3614" spans="5:8" x14ac:dyDescent="0.2">
      <c r="E3614" s="155"/>
      <c r="F3614" s="155"/>
      <c r="H3614" s="155"/>
    </row>
    <row r="3615" spans="5:8" x14ac:dyDescent="0.2">
      <c r="E3615" s="155"/>
      <c r="F3615" s="155"/>
      <c r="H3615" s="155"/>
    </row>
    <row r="3616" spans="5:8" x14ac:dyDescent="0.2">
      <c r="E3616" s="155"/>
      <c r="F3616" s="155"/>
      <c r="H3616" s="155"/>
    </row>
    <row r="3617" spans="5:8" x14ac:dyDescent="0.2">
      <c r="E3617" s="155"/>
      <c r="F3617" s="155"/>
      <c r="H3617" s="155"/>
    </row>
    <row r="3618" spans="5:8" x14ac:dyDescent="0.2">
      <c r="E3618" s="155"/>
      <c r="F3618" s="155"/>
      <c r="H3618" s="155"/>
    </row>
    <row r="3619" spans="5:8" x14ac:dyDescent="0.2">
      <c r="E3619" s="155"/>
      <c r="F3619" s="155"/>
      <c r="H3619" s="155"/>
    </row>
    <row r="3620" spans="5:8" x14ac:dyDescent="0.2">
      <c r="E3620" s="155"/>
      <c r="F3620" s="155"/>
      <c r="H3620" s="155"/>
    </row>
    <row r="3621" spans="5:8" x14ac:dyDescent="0.2">
      <c r="E3621" s="155"/>
      <c r="F3621" s="155"/>
      <c r="H3621" s="155"/>
    </row>
    <row r="3622" spans="5:8" x14ac:dyDescent="0.2">
      <c r="E3622" s="155"/>
      <c r="F3622" s="155"/>
      <c r="H3622" s="155"/>
    </row>
    <row r="3623" spans="5:8" x14ac:dyDescent="0.2">
      <c r="E3623" s="155"/>
      <c r="F3623" s="155"/>
      <c r="H3623" s="155"/>
    </row>
    <row r="3624" spans="5:8" x14ac:dyDescent="0.2">
      <c r="E3624" s="155"/>
      <c r="F3624" s="155"/>
      <c r="H3624" s="155"/>
    </row>
    <row r="3625" spans="5:8" x14ac:dyDescent="0.2">
      <c r="E3625" s="155"/>
      <c r="F3625" s="155"/>
      <c r="H3625" s="155"/>
    </row>
    <row r="3626" spans="5:8" x14ac:dyDescent="0.2">
      <c r="E3626" s="155"/>
      <c r="F3626" s="155"/>
      <c r="H3626" s="155"/>
    </row>
    <row r="3627" spans="5:8" x14ac:dyDescent="0.2">
      <c r="E3627" s="155"/>
      <c r="F3627" s="155"/>
      <c r="H3627" s="155"/>
    </row>
    <row r="3628" spans="5:8" x14ac:dyDescent="0.2">
      <c r="E3628" s="155"/>
      <c r="F3628" s="155"/>
      <c r="H3628" s="155"/>
    </row>
    <row r="3629" spans="5:8" x14ac:dyDescent="0.2">
      <c r="E3629" s="155"/>
      <c r="F3629" s="155"/>
      <c r="H3629" s="155"/>
    </row>
    <row r="3630" spans="5:8" x14ac:dyDescent="0.2">
      <c r="E3630" s="155"/>
      <c r="F3630" s="155"/>
      <c r="H3630" s="155"/>
    </row>
    <row r="3631" spans="5:8" x14ac:dyDescent="0.2">
      <c r="E3631" s="155"/>
      <c r="F3631" s="155"/>
      <c r="H3631" s="155"/>
    </row>
    <row r="3632" spans="5:8" x14ac:dyDescent="0.2">
      <c r="E3632" s="155"/>
      <c r="F3632" s="155"/>
      <c r="H3632" s="155"/>
    </row>
    <row r="3633" spans="5:8" x14ac:dyDescent="0.2">
      <c r="E3633" s="155"/>
      <c r="F3633" s="155"/>
      <c r="H3633" s="155"/>
    </row>
    <row r="3634" spans="5:8" x14ac:dyDescent="0.2">
      <c r="E3634" s="155"/>
      <c r="F3634" s="155"/>
      <c r="H3634" s="155"/>
    </row>
    <row r="3635" spans="5:8" x14ac:dyDescent="0.2">
      <c r="E3635" s="155"/>
      <c r="F3635" s="155"/>
      <c r="H3635" s="155"/>
    </row>
    <row r="3636" spans="5:8" x14ac:dyDescent="0.2">
      <c r="E3636" s="155"/>
      <c r="F3636" s="155"/>
      <c r="H3636" s="155"/>
    </row>
    <row r="3637" spans="5:8" x14ac:dyDescent="0.2">
      <c r="E3637" s="155"/>
      <c r="F3637" s="155"/>
      <c r="H3637" s="155"/>
    </row>
    <row r="3638" spans="5:8" x14ac:dyDescent="0.2">
      <c r="E3638" s="155"/>
      <c r="F3638" s="155"/>
      <c r="H3638" s="155"/>
    </row>
    <row r="3639" spans="5:8" x14ac:dyDescent="0.2">
      <c r="E3639" s="155"/>
      <c r="F3639" s="155"/>
      <c r="H3639" s="155"/>
    </row>
    <row r="3640" spans="5:8" x14ac:dyDescent="0.2">
      <c r="E3640" s="155"/>
      <c r="F3640" s="155"/>
      <c r="H3640" s="155"/>
    </row>
    <row r="3641" spans="5:8" x14ac:dyDescent="0.2">
      <c r="E3641" s="155"/>
      <c r="F3641" s="155"/>
      <c r="H3641" s="155"/>
    </row>
    <row r="3642" spans="5:8" x14ac:dyDescent="0.2">
      <c r="E3642" s="155"/>
      <c r="F3642" s="155"/>
      <c r="H3642" s="155"/>
    </row>
    <row r="3643" spans="5:8" x14ac:dyDescent="0.2">
      <c r="E3643" s="155"/>
      <c r="F3643" s="155"/>
      <c r="H3643" s="155"/>
    </row>
    <row r="3644" spans="5:8" x14ac:dyDescent="0.2">
      <c r="E3644" s="155"/>
      <c r="F3644" s="155"/>
      <c r="H3644" s="155"/>
    </row>
    <row r="3645" spans="5:8" x14ac:dyDescent="0.2">
      <c r="E3645" s="155"/>
      <c r="F3645" s="155"/>
      <c r="H3645" s="155"/>
    </row>
    <row r="3646" spans="5:8" x14ac:dyDescent="0.2">
      <c r="E3646" s="155"/>
      <c r="F3646" s="155"/>
      <c r="H3646" s="155"/>
    </row>
    <row r="3647" spans="5:8" x14ac:dyDescent="0.2">
      <c r="E3647" s="155"/>
      <c r="F3647" s="155"/>
      <c r="H3647" s="155"/>
    </row>
    <row r="3648" spans="5:8" x14ac:dyDescent="0.2">
      <c r="E3648" s="155"/>
      <c r="F3648" s="155"/>
      <c r="H3648" s="155"/>
    </row>
    <row r="3649" spans="5:8" x14ac:dyDescent="0.2">
      <c r="E3649" s="155"/>
      <c r="F3649" s="155"/>
      <c r="H3649" s="155"/>
    </row>
    <row r="3650" spans="5:8" x14ac:dyDescent="0.2">
      <c r="E3650" s="155"/>
      <c r="F3650" s="155"/>
      <c r="H3650" s="155"/>
    </row>
    <row r="3651" spans="5:8" x14ac:dyDescent="0.2">
      <c r="E3651" s="155"/>
      <c r="F3651" s="155"/>
      <c r="H3651" s="155"/>
    </row>
    <row r="3652" spans="5:8" x14ac:dyDescent="0.2">
      <c r="E3652" s="155"/>
      <c r="F3652" s="155"/>
      <c r="H3652" s="155"/>
    </row>
    <row r="3653" spans="5:8" x14ac:dyDescent="0.2">
      <c r="E3653" s="155"/>
      <c r="F3653" s="155"/>
      <c r="H3653" s="155"/>
    </row>
    <row r="3654" spans="5:8" x14ac:dyDescent="0.2">
      <c r="E3654" s="155"/>
      <c r="F3654" s="155"/>
      <c r="H3654" s="155"/>
    </row>
    <row r="3655" spans="5:8" x14ac:dyDescent="0.2">
      <c r="E3655" s="155"/>
      <c r="F3655" s="155"/>
      <c r="H3655" s="155"/>
    </row>
    <row r="3656" spans="5:8" x14ac:dyDescent="0.2">
      <c r="E3656" s="155"/>
      <c r="F3656" s="155"/>
      <c r="H3656" s="155"/>
    </row>
    <row r="3657" spans="5:8" x14ac:dyDescent="0.2">
      <c r="E3657" s="155"/>
      <c r="F3657" s="155"/>
      <c r="H3657" s="155"/>
    </row>
    <row r="3658" spans="5:8" x14ac:dyDescent="0.2">
      <c r="E3658" s="155"/>
      <c r="F3658" s="155"/>
      <c r="H3658" s="155"/>
    </row>
    <row r="3659" spans="5:8" x14ac:dyDescent="0.2">
      <c r="E3659" s="155"/>
      <c r="F3659" s="155"/>
      <c r="H3659" s="155"/>
    </row>
    <row r="3660" spans="5:8" x14ac:dyDescent="0.2">
      <c r="E3660" s="155"/>
      <c r="F3660" s="155"/>
      <c r="H3660" s="155"/>
    </row>
    <row r="3661" spans="5:8" x14ac:dyDescent="0.2">
      <c r="E3661" s="155"/>
      <c r="F3661" s="155"/>
      <c r="H3661" s="155"/>
    </row>
    <row r="3662" spans="5:8" x14ac:dyDescent="0.2">
      <c r="E3662" s="155"/>
      <c r="F3662" s="155"/>
      <c r="H3662" s="155"/>
    </row>
    <row r="3663" spans="5:8" x14ac:dyDescent="0.2">
      <c r="E3663" s="155"/>
      <c r="F3663" s="155"/>
      <c r="H3663" s="155"/>
    </row>
    <row r="3664" spans="5:8" x14ac:dyDescent="0.2">
      <c r="E3664" s="155"/>
      <c r="F3664" s="155"/>
      <c r="H3664" s="155"/>
    </row>
    <row r="3665" spans="5:8" x14ac:dyDescent="0.2">
      <c r="E3665" s="155"/>
      <c r="F3665" s="155"/>
      <c r="H3665" s="155"/>
    </row>
    <row r="3666" spans="5:8" x14ac:dyDescent="0.2">
      <c r="E3666" s="155"/>
      <c r="F3666" s="155"/>
      <c r="H3666" s="155"/>
    </row>
    <row r="3667" spans="5:8" x14ac:dyDescent="0.2">
      <c r="E3667" s="155"/>
      <c r="F3667" s="155"/>
      <c r="H3667" s="155"/>
    </row>
    <row r="3668" spans="5:8" x14ac:dyDescent="0.2">
      <c r="E3668" s="155"/>
      <c r="F3668" s="155"/>
      <c r="H3668" s="155"/>
    </row>
    <row r="3669" spans="5:8" x14ac:dyDescent="0.2">
      <c r="E3669" s="155"/>
      <c r="F3669" s="155"/>
      <c r="H3669" s="155"/>
    </row>
    <row r="3670" spans="5:8" x14ac:dyDescent="0.2">
      <c r="E3670" s="155"/>
      <c r="F3670" s="155"/>
      <c r="H3670" s="155"/>
    </row>
    <row r="3671" spans="5:8" x14ac:dyDescent="0.2">
      <c r="E3671" s="155"/>
      <c r="F3671" s="155"/>
      <c r="H3671" s="155"/>
    </row>
    <row r="3672" spans="5:8" x14ac:dyDescent="0.2">
      <c r="E3672" s="155"/>
      <c r="F3672" s="155"/>
      <c r="H3672" s="155"/>
    </row>
    <row r="3673" spans="5:8" x14ac:dyDescent="0.2">
      <c r="E3673" s="155"/>
      <c r="F3673" s="155"/>
      <c r="H3673" s="155"/>
    </row>
    <row r="3674" spans="5:8" x14ac:dyDescent="0.2">
      <c r="E3674" s="155"/>
      <c r="F3674" s="155"/>
      <c r="H3674" s="155"/>
    </row>
    <row r="3675" spans="5:8" x14ac:dyDescent="0.2">
      <c r="E3675" s="155"/>
      <c r="F3675" s="155"/>
      <c r="H3675" s="155"/>
    </row>
    <row r="3676" spans="5:8" x14ac:dyDescent="0.2">
      <c r="E3676" s="155"/>
      <c r="F3676" s="155"/>
      <c r="H3676" s="155"/>
    </row>
    <row r="3677" spans="5:8" x14ac:dyDescent="0.2">
      <c r="E3677" s="155"/>
      <c r="F3677" s="155"/>
      <c r="H3677" s="155"/>
    </row>
    <row r="3678" spans="5:8" x14ac:dyDescent="0.2">
      <c r="E3678" s="155"/>
      <c r="F3678" s="155"/>
      <c r="H3678" s="155"/>
    </row>
    <row r="3679" spans="5:8" x14ac:dyDescent="0.2">
      <c r="E3679" s="155"/>
      <c r="F3679" s="155"/>
      <c r="H3679" s="155"/>
    </row>
    <row r="3680" spans="5:8" x14ac:dyDescent="0.2">
      <c r="E3680" s="155"/>
      <c r="F3680" s="155"/>
      <c r="H3680" s="155"/>
    </row>
    <row r="3681" spans="5:8" x14ac:dyDescent="0.2">
      <c r="E3681" s="155"/>
      <c r="F3681" s="155"/>
      <c r="H3681" s="155"/>
    </row>
    <row r="3682" spans="5:8" x14ac:dyDescent="0.2">
      <c r="E3682" s="155"/>
      <c r="F3682" s="155"/>
      <c r="H3682" s="155"/>
    </row>
    <row r="3683" spans="5:8" x14ac:dyDescent="0.2">
      <c r="E3683" s="155"/>
      <c r="F3683" s="155"/>
      <c r="H3683" s="155"/>
    </row>
    <row r="3684" spans="5:8" x14ac:dyDescent="0.2">
      <c r="E3684" s="155"/>
      <c r="F3684" s="155"/>
      <c r="H3684" s="155"/>
    </row>
    <row r="3685" spans="5:8" x14ac:dyDescent="0.2">
      <c r="E3685" s="155"/>
      <c r="F3685" s="155"/>
      <c r="H3685" s="155"/>
    </row>
    <row r="3686" spans="5:8" x14ac:dyDescent="0.2">
      <c r="E3686" s="155"/>
      <c r="F3686" s="155"/>
      <c r="H3686" s="155"/>
    </row>
    <row r="3687" spans="5:8" x14ac:dyDescent="0.2">
      <c r="E3687" s="155"/>
      <c r="F3687" s="155"/>
      <c r="H3687" s="155"/>
    </row>
    <row r="3688" spans="5:8" x14ac:dyDescent="0.2">
      <c r="E3688" s="155"/>
      <c r="F3688" s="155"/>
      <c r="H3688" s="155"/>
    </row>
    <row r="3689" spans="5:8" x14ac:dyDescent="0.2">
      <c r="E3689" s="155"/>
      <c r="F3689" s="155"/>
      <c r="H3689" s="155"/>
    </row>
    <row r="3690" spans="5:8" x14ac:dyDescent="0.2">
      <c r="E3690" s="155"/>
      <c r="F3690" s="155"/>
      <c r="H3690" s="155"/>
    </row>
    <row r="3691" spans="5:8" x14ac:dyDescent="0.2">
      <c r="E3691" s="155"/>
      <c r="F3691" s="155"/>
      <c r="H3691" s="155"/>
    </row>
    <row r="3692" spans="5:8" x14ac:dyDescent="0.2">
      <c r="E3692" s="155"/>
      <c r="F3692" s="155"/>
      <c r="H3692" s="155"/>
    </row>
    <row r="3693" spans="5:8" x14ac:dyDescent="0.2">
      <c r="E3693" s="155"/>
      <c r="F3693" s="155"/>
      <c r="H3693" s="155"/>
    </row>
    <row r="3694" spans="5:8" x14ac:dyDescent="0.2">
      <c r="E3694" s="155"/>
      <c r="F3694" s="155"/>
      <c r="H3694" s="155"/>
    </row>
    <row r="3695" spans="5:8" x14ac:dyDescent="0.2">
      <c r="E3695" s="155"/>
      <c r="F3695" s="155"/>
      <c r="H3695" s="155"/>
    </row>
    <row r="3696" spans="5:8" x14ac:dyDescent="0.2">
      <c r="E3696" s="155"/>
      <c r="F3696" s="155"/>
      <c r="H3696" s="155"/>
    </row>
    <row r="3697" spans="5:8" x14ac:dyDescent="0.2">
      <c r="E3697" s="155"/>
      <c r="F3697" s="155"/>
      <c r="H3697" s="155"/>
    </row>
    <row r="3698" spans="5:8" x14ac:dyDescent="0.2">
      <c r="E3698" s="155"/>
      <c r="F3698" s="155"/>
      <c r="H3698" s="155"/>
    </row>
    <row r="3699" spans="5:8" x14ac:dyDescent="0.2">
      <c r="E3699" s="155"/>
      <c r="F3699" s="155"/>
      <c r="H3699" s="155"/>
    </row>
    <row r="3700" spans="5:8" x14ac:dyDescent="0.2">
      <c r="E3700" s="155"/>
      <c r="F3700" s="155"/>
      <c r="H3700" s="155"/>
    </row>
    <row r="3701" spans="5:8" x14ac:dyDescent="0.2">
      <c r="E3701" s="155"/>
      <c r="F3701" s="155"/>
      <c r="H3701" s="155"/>
    </row>
    <row r="3702" spans="5:8" x14ac:dyDescent="0.2">
      <c r="E3702" s="155"/>
      <c r="F3702" s="155"/>
      <c r="H3702" s="155"/>
    </row>
    <row r="3703" spans="5:8" x14ac:dyDescent="0.2">
      <c r="E3703" s="155"/>
      <c r="F3703" s="155"/>
      <c r="H3703" s="155"/>
    </row>
    <row r="3704" spans="5:8" x14ac:dyDescent="0.2">
      <c r="E3704" s="155"/>
      <c r="F3704" s="155"/>
      <c r="H3704" s="155"/>
    </row>
    <row r="3705" spans="5:8" x14ac:dyDescent="0.2">
      <c r="E3705" s="155"/>
      <c r="F3705" s="155"/>
      <c r="H3705" s="155"/>
    </row>
    <row r="3706" spans="5:8" x14ac:dyDescent="0.2">
      <c r="E3706" s="155"/>
      <c r="F3706" s="155"/>
      <c r="H3706" s="155"/>
    </row>
    <row r="3707" spans="5:8" x14ac:dyDescent="0.2">
      <c r="E3707" s="155"/>
      <c r="F3707" s="155"/>
      <c r="H3707" s="155"/>
    </row>
    <row r="3708" spans="5:8" x14ac:dyDescent="0.2">
      <c r="E3708" s="155"/>
      <c r="F3708" s="155"/>
      <c r="H3708" s="155"/>
    </row>
    <row r="3709" spans="5:8" x14ac:dyDescent="0.2">
      <c r="E3709" s="155"/>
      <c r="F3709" s="155"/>
      <c r="H3709" s="155"/>
    </row>
    <row r="3710" spans="5:8" x14ac:dyDescent="0.2">
      <c r="E3710" s="155"/>
      <c r="F3710" s="155"/>
      <c r="H3710" s="155"/>
    </row>
    <row r="3711" spans="5:8" x14ac:dyDescent="0.2">
      <c r="E3711" s="155"/>
      <c r="F3711" s="155"/>
      <c r="H3711" s="155"/>
    </row>
    <row r="3712" spans="5:8" x14ac:dyDescent="0.2">
      <c r="E3712" s="155"/>
      <c r="F3712" s="155"/>
      <c r="H3712" s="155"/>
    </row>
    <row r="3713" spans="5:8" x14ac:dyDescent="0.2">
      <c r="E3713" s="155"/>
      <c r="F3713" s="155"/>
      <c r="H3713" s="155"/>
    </row>
    <row r="3714" spans="5:8" x14ac:dyDescent="0.2">
      <c r="E3714" s="155"/>
      <c r="F3714" s="155"/>
      <c r="H3714" s="155"/>
    </row>
    <row r="3715" spans="5:8" x14ac:dyDescent="0.2">
      <c r="E3715" s="155"/>
      <c r="F3715" s="155"/>
      <c r="H3715" s="155"/>
    </row>
    <row r="3716" spans="5:8" x14ac:dyDescent="0.2">
      <c r="E3716" s="155"/>
      <c r="F3716" s="155"/>
      <c r="H3716" s="155"/>
    </row>
    <row r="3717" spans="5:8" x14ac:dyDescent="0.2">
      <c r="E3717" s="155"/>
      <c r="F3717" s="155"/>
      <c r="H3717" s="155"/>
    </row>
    <row r="3718" spans="5:8" x14ac:dyDescent="0.2">
      <c r="E3718" s="155"/>
      <c r="F3718" s="155"/>
      <c r="H3718" s="155"/>
    </row>
    <row r="3719" spans="5:8" x14ac:dyDescent="0.2">
      <c r="E3719" s="155"/>
      <c r="F3719" s="155"/>
      <c r="H3719" s="155"/>
    </row>
    <row r="3720" spans="5:8" x14ac:dyDescent="0.2">
      <c r="E3720" s="155"/>
      <c r="F3720" s="155"/>
      <c r="H3720" s="155"/>
    </row>
    <row r="3721" spans="5:8" x14ac:dyDescent="0.2">
      <c r="E3721" s="155"/>
      <c r="F3721" s="155"/>
      <c r="H3721" s="155"/>
    </row>
    <row r="3722" spans="5:8" x14ac:dyDescent="0.2">
      <c r="E3722" s="155"/>
      <c r="F3722" s="155"/>
      <c r="H3722" s="155"/>
    </row>
    <row r="3723" spans="5:8" x14ac:dyDescent="0.2">
      <c r="E3723" s="155"/>
      <c r="F3723" s="155"/>
      <c r="H3723" s="155"/>
    </row>
    <row r="3724" spans="5:8" x14ac:dyDescent="0.2">
      <c r="E3724" s="155"/>
      <c r="F3724" s="155"/>
      <c r="H3724" s="155"/>
    </row>
    <row r="3725" spans="5:8" x14ac:dyDescent="0.2">
      <c r="E3725" s="155"/>
      <c r="F3725" s="155"/>
      <c r="H3725" s="155"/>
    </row>
    <row r="3726" spans="5:8" x14ac:dyDescent="0.2">
      <c r="E3726" s="155"/>
      <c r="F3726" s="155"/>
      <c r="H3726" s="155"/>
    </row>
    <row r="3727" spans="5:8" x14ac:dyDescent="0.2">
      <c r="E3727" s="155"/>
      <c r="F3727" s="155"/>
      <c r="H3727" s="155"/>
    </row>
    <row r="3728" spans="5:8" x14ac:dyDescent="0.2">
      <c r="E3728" s="155"/>
      <c r="F3728" s="155"/>
      <c r="H3728" s="155"/>
    </row>
    <row r="3729" spans="5:8" x14ac:dyDescent="0.2">
      <c r="E3729" s="155"/>
      <c r="F3729" s="155"/>
      <c r="H3729" s="155"/>
    </row>
    <row r="3730" spans="5:8" x14ac:dyDescent="0.2">
      <c r="E3730" s="155"/>
      <c r="F3730" s="155"/>
      <c r="H3730" s="155"/>
    </row>
    <row r="3731" spans="5:8" x14ac:dyDescent="0.2">
      <c r="E3731" s="155"/>
      <c r="F3731" s="155"/>
      <c r="H3731" s="155"/>
    </row>
    <row r="3732" spans="5:8" x14ac:dyDescent="0.2">
      <c r="E3732" s="155"/>
      <c r="F3732" s="155"/>
      <c r="H3732" s="155"/>
    </row>
    <row r="3733" spans="5:8" x14ac:dyDescent="0.2">
      <c r="E3733" s="155"/>
      <c r="F3733" s="155"/>
      <c r="H3733" s="155"/>
    </row>
    <row r="3734" spans="5:8" x14ac:dyDescent="0.2">
      <c r="E3734" s="155"/>
      <c r="F3734" s="155"/>
      <c r="H3734" s="155"/>
    </row>
    <row r="3735" spans="5:8" x14ac:dyDescent="0.2">
      <c r="E3735" s="155"/>
      <c r="F3735" s="155"/>
      <c r="H3735" s="155"/>
    </row>
    <row r="3736" spans="5:8" x14ac:dyDescent="0.2">
      <c r="E3736" s="155"/>
      <c r="F3736" s="155"/>
      <c r="H3736" s="155"/>
    </row>
    <row r="3737" spans="5:8" x14ac:dyDescent="0.2">
      <c r="E3737" s="155"/>
      <c r="F3737" s="155"/>
      <c r="H3737" s="155"/>
    </row>
    <row r="3738" spans="5:8" x14ac:dyDescent="0.2">
      <c r="E3738" s="155"/>
      <c r="F3738" s="155"/>
      <c r="H3738" s="155"/>
    </row>
    <row r="3739" spans="5:8" x14ac:dyDescent="0.2">
      <c r="E3739" s="155"/>
      <c r="F3739" s="155"/>
      <c r="H3739" s="155"/>
    </row>
    <row r="3740" spans="5:8" x14ac:dyDescent="0.2">
      <c r="E3740" s="155"/>
      <c r="F3740" s="155"/>
      <c r="H3740" s="155"/>
    </row>
    <row r="3741" spans="5:8" x14ac:dyDescent="0.2">
      <c r="E3741" s="155"/>
      <c r="F3741" s="155"/>
      <c r="H3741" s="155"/>
    </row>
    <row r="3742" spans="5:8" x14ac:dyDescent="0.2">
      <c r="E3742" s="155"/>
      <c r="F3742" s="155"/>
      <c r="H3742" s="155"/>
    </row>
    <row r="3743" spans="5:8" x14ac:dyDescent="0.2">
      <c r="E3743" s="155"/>
      <c r="F3743" s="155"/>
      <c r="H3743" s="155"/>
    </row>
    <row r="3744" spans="5:8" x14ac:dyDescent="0.2">
      <c r="E3744" s="155"/>
      <c r="F3744" s="155"/>
      <c r="H3744" s="155"/>
    </row>
    <row r="3745" spans="5:8" x14ac:dyDescent="0.2">
      <c r="E3745" s="155"/>
      <c r="F3745" s="155"/>
      <c r="H3745" s="155"/>
    </row>
    <row r="3746" spans="5:8" x14ac:dyDescent="0.2">
      <c r="E3746" s="155"/>
      <c r="F3746" s="155"/>
      <c r="H3746" s="155"/>
    </row>
    <row r="3747" spans="5:8" x14ac:dyDescent="0.2">
      <c r="E3747" s="155"/>
      <c r="F3747" s="155"/>
      <c r="H3747" s="155"/>
    </row>
    <row r="3748" spans="5:8" x14ac:dyDescent="0.2">
      <c r="E3748" s="155"/>
      <c r="F3748" s="155"/>
      <c r="H3748" s="155"/>
    </row>
    <row r="3749" spans="5:8" x14ac:dyDescent="0.2">
      <c r="E3749" s="155"/>
      <c r="F3749" s="155"/>
      <c r="H3749" s="155"/>
    </row>
    <row r="3750" spans="5:8" x14ac:dyDescent="0.2">
      <c r="E3750" s="155"/>
      <c r="F3750" s="155"/>
      <c r="H3750" s="155"/>
    </row>
    <row r="3751" spans="5:8" x14ac:dyDescent="0.2">
      <c r="E3751" s="155"/>
      <c r="F3751" s="155"/>
      <c r="H3751" s="155"/>
    </row>
    <row r="3752" spans="5:8" x14ac:dyDescent="0.2">
      <c r="E3752" s="155"/>
      <c r="F3752" s="155"/>
      <c r="H3752" s="155"/>
    </row>
    <row r="3753" spans="5:8" x14ac:dyDescent="0.2">
      <c r="E3753" s="155"/>
      <c r="F3753" s="155"/>
      <c r="H3753" s="155"/>
    </row>
    <row r="3754" spans="5:8" x14ac:dyDescent="0.2">
      <c r="E3754" s="155"/>
      <c r="F3754" s="155"/>
      <c r="H3754" s="155"/>
    </row>
    <row r="3755" spans="5:8" x14ac:dyDescent="0.2">
      <c r="E3755" s="155"/>
      <c r="F3755" s="155"/>
      <c r="H3755" s="155"/>
    </row>
    <row r="3756" spans="5:8" x14ac:dyDescent="0.2">
      <c r="E3756" s="155"/>
      <c r="F3756" s="155"/>
      <c r="H3756" s="155"/>
    </row>
    <row r="3757" spans="5:8" x14ac:dyDescent="0.2">
      <c r="E3757" s="155"/>
      <c r="F3757" s="155"/>
      <c r="H3757" s="155"/>
    </row>
    <row r="3758" spans="5:8" x14ac:dyDescent="0.2">
      <c r="E3758" s="155"/>
      <c r="F3758" s="155"/>
      <c r="H3758" s="155"/>
    </row>
    <row r="3759" spans="5:8" x14ac:dyDescent="0.2">
      <c r="E3759" s="155"/>
      <c r="F3759" s="155"/>
      <c r="H3759" s="155"/>
    </row>
    <row r="3760" spans="5:8" x14ac:dyDescent="0.2">
      <c r="E3760" s="155"/>
      <c r="F3760" s="155"/>
      <c r="H3760" s="155"/>
    </row>
    <row r="3761" spans="5:8" x14ac:dyDescent="0.2">
      <c r="E3761" s="155"/>
      <c r="F3761" s="155"/>
      <c r="H3761" s="155"/>
    </row>
    <row r="3762" spans="5:8" x14ac:dyDescent="0.2">
      <c r="E3762" s="155"/>
      <c r="F3762" s="155"/>
      <c r="H3762" s="155"/>
    </row>
    <row r="3763" spans="5:8" x14ac:dyDescent="0.2">
      <c r="E3763" s="155"/>
      <c r="F3763" s="155"/>
      <c r="H3763" s="155"/>
    </row>
    <row r="3764" spans="5:8" x14ac:dyDescent="0.2">
      <c r="E3764" s="155"/>
      <c r="F3764" s="155"/>
      <c r="H3764" s="155"/>
    </row>
    <row r="3765" spans="5:8" x14ac:dyDescent="0.2">
      <c r="E3765" s="155"/>
      <c r="F3765" s="155"/>
      <c r="H3765" s="155"/>
    </row>
    <row r="3766" spans="5:8" x14ac:dyDescent="0.2">
      <c r="E3766" s="155"/>
      <c r="F3766" s="155"/>
      <c r="H3766" s="155"/>
    </row>
    <row r="3767" spans="5:8" x14ac:dyDescent="0.2">
      <c r="E3767" s="155"/>
      <c r="F3767" s="155"/>
      <c r="H3767" s="155"/>
    </row>
    <row r="3768" spans="5:8" x14ac:dyDescent="0.2">
      <c r="E3768" s="155"/>
      <c r="F3768" s="155"/>
      <c r="H3768" s="155"/>
    </row>
    <row r="3769" spans="5:8" x14ac:dyDescent="0.2">
      <c r="E3769" s="155"/>
      <c r="F3769" s="155"/>
      <c r="H3769" s="155"/>
    </row>
    <row r="3770" spans="5:8" x14ac:dyDescent="0.2">
      <c r="E3770" s="155"/>
      <c r="F3770" s="155"/>
      <c r="H3770" s="155"/>
    </row>
    <row r="3771" spans="5:8" x14ac:dyDescent="0.2">
      <c r="E3771" s="155"/>
      <c r="F3771" s="155"/>
      <c r="H3771" s="155"/>
    </row>
    <row r="3772" spans="5:8" x14ac:dyDescent="0.2">
      <c r="E3772" s="155"/>
      <c r="F3772" s="155"/>
      <c r="H3772" s="155"/>
    </row>
    <row r="3773" spans="5:8" x14ac:dyDescent="0.2">
      <c r="E3773" s="155"/>
      <c r="F3773" s="155"/>
      <c r="H3773" s="155"/>
    </row>
    <row r="3774" spans="5:8" x14ac:dyDescent="0.2">
      <c r="E3774" s="155"/>
      <c r="F3774" s="155"/>
      <c r="H3774" s="155"/>
    </row>
    <row r="3775" spans="5:8" x14ac:dyDescent="0.2">
      <c r="E3775" s="155"/>
      <c r="F3775" s="155"/>
      <c r="H3775" s="155"/>
    </row>
    <row r="3776" spans="5:8" x14ac:dyDescent="0.2">
      <c r="E3776" s="155"/>
      <c r="F3776" s="155"/>
      <c r="H3776" s="155"/>
    </row>
    <row r="3777" spans="5:8" x14ac:dyDescent="0.2">
      <c r="E3777" s="155"/>
      <c r="F3777" s="155"/>
      <c r="H3777" s="155"/>
    </row>
    <row r="3778" spans="5:8" x14ac:dyDescent="0.2">
      <c r="E3778" s="155"/>
      <c r="F3778" s="155"/>
      <c r="H3778" s="155"/>
    </row>
    <row r="3779" spans="5:8" x14ac:dyDescent="0.2">
      <c r="E3779" s="155"/>
      <c r="F3779" s="155"/>
      <c r="H3779" s="155"/>
    </row>
    <row r="3780" spans="5:8" x14ac:dyDescent="0.2">
      <c r="E3780" s="155"/>
      <c r="F3780" s="155"/>
      <c r="H3780" s="155"/>
    </row>
    <row r="3781" spans="5:8" x14ac:dyDescent="0.2">
      <c r="E3781" s="155"/>
      <c r="F3781" s="155"/>
      <c r="H3781" s="155"/>
    </row>
    <row r="3782" spans="5:8" x14ac:dyDescent="0.2">
      <c r="E3782" s="155"/>
      <c r="F3782" s="155"/>
      <c r="H3782" s="155"/>
    </row>
    <row r="3783" spans="5:8" x14ac:dyDescent="0.2">
      <c r="E3783" s="155"/>
      <c r="F3783" s="155"/>
      <c r="H3783" s="155"/>
    </row>
    <row r="3784" spans="5:8" x14ac:dyDescent="0.2">
      <c r="E3784" s="155"/>
      <c r="F3784" s="155"/>
      <c r="H3784" s="155"/>
    </row>
    <row r="3785" spans="5:8" x14ac:dyDescent="0.2">
      <c r="E3785" s="155"/>
      <c r="F3785" s="155"/>
      <c r="H3785" s="155"/>
    </row>
    <row r="3786" spans="5:8" x14ac:dyDescent="0.2">
      <c r="E3786" s="155"/>
      <c r="F3786" s="155"/>
      <c r="H3786" s="155"/>
    </row>
    <row r="3787" spans="5:8" x14ac:dyDescent="0.2">
      <c r="E3787" s="155"/>
      <c r="F3787" s="155"/>
      <c r="H3787" s="155"/>
    </row>
    <row r="3788" spans="5:8" x14ac:dyDescent="0.2">
      <c r="E3788" s="155"/>
      <c r="F3788" s="155"/>
      <c r="H3788" s="155"/>
    </row>
    <row r="3789" spans="5:8" x14ac:dyDescent="0.2">
      <c r="E3789" s="155"/>
      <c r="F3789" s="155"/>
      <c r="H3789" s="155"/>
    </row>
    <row r="3790" spans="5:8" x14ac:dyDescent="0.2">
      <c r="E3790" s="155"/>
      <c r="F3790" s="155"/>
      <c r="H3790" s="155"/>
    </row>
    <row r="3791" spans="5:8" x14ac:dyDescent="0.2">
      <c r="E3791" s="155"/>
      <c r="F3791" s="155"/>
      <c r="H3791" s="155"/>
    </row>
    <row r="3792" spans="5:8" x14ac:dyDescent="0.2">
      <c r="E3792" s="155"/>
      <c r="F3792" s="155"/>
      <c r="H3792" s="155"/>
    </row>
    <row r="3793" spans="5:8" x14ac:dyDescent="0.2">
      <c r="E3793" s="155"/>
      <c r="F3793" s="155"/>
      <c r="H3793" s="155"/>
    </row>
    <row r="3794" spans="5:8" x14ac:dyDescent="0.2">
      <c r="E3794" s="155"/>
      <c r="F3794" s="155"/>
      <c r="H3794" s="155"/>
    </row>
    <row r="3795" spans="5:8" x14ac:dyDescent="0.2">
      <c r="E3795" s="155"/>
      <c r="F3795" s="155"/>
      <c r="H3795" s="155"/>
    </row>
    <row r="3796" spans="5:8" x14ac:dyDescent="0.2">
      <c r="E3796" s="155"/>
      <c r="F3796" s="155"/>
      <c r="H3796" s="155"/>
    </row>
    <row r="3797" spans="5:8" x14ac:dyDescent="0.2">
      <c r="E3797" s="155"/>
      <c r="F3797" s="155"/>
      <c r="H3797" s="155"/>
    </row>
    <row r="3798" spans="5:8" x14ac:dyDescent="0.2">
      <c r="E3798" s="155"/>
      <c r="F3798" s="155"/>
      <c r="H3798" s="155"/>
    </row>
    <row r="3799" spans="5:8" x14ac:dyDescent="0.2">
      <c r="E3799" s="155"/>
      <c r="F3799" s="155"/>
      <c r="H3799" s="155"/>
    </row>
    <row r="3800" spans="5:8" x14ac:dyDescent="0.2">
      <c r="E3800" s="155"/>
      <c r="F3800" s="155"/>
      <c r="H3800" s="155"/>
    </row>
    <row r="3801" spans="5:8" x14ac:dyDescent="0.2">
      <c r="E3801" s="155"/>
      <c r="F3801" s="155"/>
      <c r="H3801" s="155"/>
    </row>
    <row r="3802" spans="5:8" x14ac:dyDescent="0.2">
      <c r="E3802" s="155"/>
      <c r="F3802" s="155"/>
      <c r="H3802" s="155"/>
    </row>
    <row r="3803" spans="5:8" x14ac:dyDescent="0.2">
      <c r="E3803" s="155"/>
      <c r="F3803" s="155"/>
      <c r="H3803" s="155"/>
    </row>
    <row r="3804" spans="5:8" x14ac:dyDescent="0.2">
      <c r="E3804" s="155"/>
      <c r="F3804" s="155"/>
      <c r="H3804" s="155"/>
    </row>
    <row r="3805" spans="5:8" x14ac:dyDescent="0.2">
      <c r="E3805" s="155"/>
      <c r="F3805" s="155"/>
      <c r="H3805" s="155"/>
    </row>
    <row r="3806" spans="5:8" x14ac:dyDescent="0.2">
      <c r="E3806" s="155"/>
      <c r="F3806" s="155"/>
      <c r="H3806" s="155"/>
    </row>
    <row r="3807" spans="5:8" x14ac:dyDescent="0.2">
      <c r="E3807" s="155"/>
      <c r="F3807" s="155"/>
      <c r="H3807" s="155"/>
    </row>
    <row r="3808" spans="5:8" x14ac:dyDescent="0.2">
      <c r="E3808" s="155"/>
      <c r="F3808" s="155"/>
      <c r="H3808" s="155"/>
    </row>
    <row r="3809" spans="5:8" x14ac:dyDescent="0.2">
      <c r="E3809" s="155"/>
      <c r="F3809" s="155"/>
      <c r="H3809" s="155"/>
    </row>
    <row r="3810" spans="5:8" x14ac:dyDescent="0.2">
      <c r="E3810" s="155"/>
      <c r="F3810" s="155"/>
      <c r="H3810" s="155"/>
    </row>
    <row r="3811" spans="5:8" x14ac:dyDescent="0.2">
      <c r="E3811" s="155"/>
      <c r="F3811" s="155"/>
      <c r="H3811" s="155"/>
    </row>
    <row r="3812" spans="5:8" x14ac:dyDescent="0.2">
      <c r="E3812" s="155"/>
      <c r="F3812" s="155"/>
      <c r="H3812" s="155"/>
    </row>
    <row r="3813" spans="5:8" x14ac:dyDescent="0.2">
      <c r="E3813" s="155"/>
      <c r="F3813" s="155"/>
      <c r="H3813" s="155"/>
    </row>
    <row r="3814" spans="5:8" x14ac:dyDescent="0.2">
      <c r="E3814" s="155"/>
      <c r="F3814" s="155"/>
      <c r="H3814" s="155"/>
    </row>
    <row r="3815" spans="5:8" x14ac:dyDescent="0.2">
      <c r="E3815" s="155"/>
      <c r="F3815" s="155"/>
      <c r="H3815" s="155"/>
    </row>
    <row r="3816" spans="5:8" x14ac:dyDescent="0.2">
      <c r="E3816" s="155"/>
      <c r="F3816" s="155"/>
      <c r="H3816" s="155"/>
    </row>
    <row r="3817" spans="5:8" x14ac:dyDescent="0.2">
      <c r="E3817" s="155"/>
      <c r="F3817" s="155"/>
      <c r="H3817" s="155"/>
    </row>
    <row r="3818" spans="5:8" x14ac:dyDescent="0.2">
      <c r="E3818" s="155"/>
      <c r="F3818" s="155"/>
      <c r="H3818" s="155"/>
    </row>
    <row r="3819" spans="5:8" x14ac:dyDescent="0.2">
      <c r="E3819" s="155"/>
      <c r="F3819" s="155"/>
      <c r="H3819" s="155"/>
    </row>
    <row r="3820" spans="5:8" x14ac:dyDescent="0.2">
      <c r="E3820" s="155"/>
      <c r="F3820" s="155"/>
      <c r="H3820" s="155"/>
    </row>
    <row r="3821" spans="5:8" x14ac:dyDescent="0.2">
      <c r="E3821" s="155"/>
      <c r="F3821" s="155"/>
      <c r="H3821" s="155"/>
    </row>
    <row r="3822" spans="5:8" x14ac:dyDescent="0.2">
      <c r="E3822" s="155"/>
      <c r="F3822" s="155"/>
      <c r="H3822" s="155"/>
    </row>
    <row r="3823" spans="5:8" x14ac:dyDescent="0.2">
      <c r="E3823" s="155"/>
      <c r="F3823" s="155"/>
      <c r="H3823" s="155"/>
    </row>
    <row r="3824" spans="5:8" x14ac:dyDescent="0.2">
      <c r="E3824" s="155"/>
      <c r="F3824" s="155"/>
      <c r="H3824" s="155"/>
    </row>
    <row r="3825" spans="5:8" x14ac:dyDescent="0.2">
      <c r="E3825" s="155"/>
      <c r="F3825" s="155"/>
      <c r="H3825" s="155"/>
    </row>
    <row r="3826" spans="5:8" x14ac:dyDescent="0.2">
      <c r="E3826" s="155"/>
      <c r="F3826" s="155"/>
      <c r="H3826" s="155"/>
    </row>
    <row r="3827" spans="5:8" x14ac:dyDescent="0.2">
      <c r="E3827" s="155"/>
      <c r="F3827" s="155"/>
      <c r="H3827" s="155"/>
    </row>
    <row r="3828" spans="5:8" x14ac:dyDescent="0.2">
      <c r="E3828" s="155"/>
      <c r="F3828" s="155"/>
      <c r="H3828" s="155"/>
    </row>
    <row r="3829" spans="5:8" x14ac:dyDescent="0.2">
      <c r="E3829" s="155"/>
      <c r="F3829" s="155"/>
      <c r="H3829" s="155"/>
    </row>
    <row r="3830" spans="5:8" x14ac:dyDescent="0.2">
      <c r="E3830" s="155"/>
      <c r="F3830" s="155"/>
      <c r="H3830" s="155"/>
    </row>
    <row r="3831" spans="5:8" x14ac:dyDescent="0.2">
      <c r="E3831" s="155"/>
      <c r="F3831" s="155"/>
      <c r="H3831" s="155"/>
    </row>
    <row r="3832" spans="5:8" x14ac:dyDescent="0.2">
      <c r="E3832" s="155"/>
      <c r="F3832" s="155"/>
      <c r="H3832" s="155"/>
    </row>
    <row r="3833" spans="5:8" x14ac:dyDescent="0.2">
      <c r="E3833" s="155"/>
      <c r="F3833" s="155"/>
      <c r="H3833" s="155"/>
    </row>
    <row r="3834" spans="5:8" x14ac:dyDescent="0.2">
      <c r="E3834" s="155"/>
      <c r="F3834" s="155"/>
      <c r="H3834" s="155"/>
    </row>
    <row r="3835" spans="5:8" x14ac:dyDescent="0.2">
      <c r="E3835" s="155"/>
      <c r="F3835" s="155"/>
      <c r="H3835" s="155"/>
    </row>
    <row r="3836" spans="5:8" x14ac:dyDescent="0.2">
      <c r="E3836" s="155"/>
      <c r="F3836" s="155"/>
      <c r="H3836" s="155"/>
    </row>
    <row r="3837" spans="5:8" x14ac:dyDescent="0.2">
      <c r="E3837" s="155"/>
      <c r="F3837" s="155"/>
      <c r="H3837" s="155"/>
    </row>
    <row r="3838" spans="5:8" x14ac:dyDescent="0.2">
      <c r="E3838" s="155"/>
      <c r="F3838" s="155"/>
      <c r="H3838" s="155"/>
    </row>
    <row r="3839" spans="5:8" x14ac:dyDescent="0.2">
      <c r="E3839" s="155"/>
      <c r="F3839" s="155"/>
      <c r="H3839" s="155"/>
    </row>
    <row r="3840" spans="5:8" x14ac:dyDescent="0.2">
      <c r="E3840" s="155"/>
      <c r="F3840" s="155"/>
      <c r="H3840" s="155"/>
    </row>
    <row r="3841" spans="5:8" x14ac:dyDescent="0.2">
      <c r="E3841" s="155"/>
      <c r="F3841" s="155"/>
      <c r="H3841" s="155"/>
    </row>
    <row r="3842" spans="5:8" x14ac:dyDescent="0.2">
      <c r="E3842" s="155"/>
      <c r="F3842" s="155"/>
      <c r="H3842" s="155"/>
    </row>
    <row r="3843" spans="5:8" x14ac:dyDescent="0.2">
      <c r="E3843" s="155"/>
      <c r="F3843" s="155"/>
      <c r="H3843" s="155"/>
    </row>
    <row r="3844" spans="5:8" x14ac:dyDescent="0.2">
      <c r="E3844" s="155"/>
      <c r="F3844" s="155"/>
      <c r="H3844" s="155"/>
    </row>
    <row r="3845" spans="5:8" x14ac:dyDescent="0.2">
      <c r="E3845" s="155"/>
      <c r="F3845" s="155"/>
      <c r="H3845" s="155"/>
    </row>
    <row r="3846" spans="5:8" x14ac:dyDescent="0.2">
      <c r="E3846" s="155"/>
      <c r="F3846" s="155"/>
      <c r="H3846" s="155"/>
    </row>
    <row r="3847" spans="5:8" x14ac:dyDescent="0.2">
      <c r="E3847" s="155"/>
      <c r="F3847" s="155"/>
      <c r="H3847" s="155"/>
    </row>
    <row r="3848" spans="5:8" x14ac:dyDescent="0.2">
      <c r="E3848" s="155"/>
      <c r="F3848" s="155"/>
      <c r="H3848" s="155"/>
    </row>
    <row r="3849" spans="5:8" x14ac:dyDescent="0.2">
      <c r="E3849" s="155"/>
      <c r="F3849" s="155"/>
      <c r="H3849" s="155"/>
    </row>
    <row r="3850" spans="5:8" x14ac:dyDescent="0.2">
      <c r="E3850" s="155"/>
      <c r="F3850" s="155"/>
      <c r="H3850" s="155"/>
    </row>
    <row r="3851" spans="5:8" x14ac:dyDescent="0.2">
      <c r="E3851" s="155"/>
      <c r="F3851" s="155"/>
      <c r="H3851" s="155"/>
    </row>
    <row r="3852" spans="5:8" x14ac:dyDescent="0.2">
      <c r="E3852" s="155"/>
      <c r="F3852" s="155"/>
      <c r="H3852" s="155"/>
    </row>
    <row r="3853" spans="5:8" x14ac:dyDescent="0.2">
      <c r="E3853" s="155"/>
      <c r="F3853" s="155"/>
      <c r="H3853" s="155"/>
    </row>
    <row r="3854" spans="5:8" x14ac:dyDescent="0.2">
      <c r="E3854" s="155"/>
      <c r="F3854" s="155"/>
      <c r="H3854" s="155"/>
    </row>
    <row r="3855" spans="5:8" x14ac:dyDescent="0.2">
      <c r="E3855" s="155"/>
      <c r="F3855" s="155"/>
      <c r="H3855" s="155"/>
    </row>
    <row r="3856" spans="5:8" x14ac:dyDescent="0.2">
      <c r="E3856" s="155"/>
      <c r="F3856" s="155"/>
      <c r="H3856" s="155"/>
    </row>
    <row r="3857" spans="5:8" x14ac:dyDescent="0.2">
      <c r="E3857" s="155"/>
      <c r="F3857" s="155"/>
      <c r="H3857" s="155"/>
    </row>
    <row r="3858" spans="5:8" x14ac:dyDescent="0.2">
      <c r="E3858" s="155"/>
      <c r="F3858" s="155"/>
      <c r="H3858" s="155"/>
    </row>
    <row r="3859" spans="5:8" x14ac:dyDescent="0.2">
      <c r="E3859" s="155"/>
      <c r="F3859" s="155"/>
      <c r="H3859" s="155"/>
    </row>
    <row r="3860" spans="5:8" x14ac:dyDescent="0.2">
      <c r="E3860" s="155"/>
      <c r="F3860" s="155"/>
      <c r="H3860" s="155"/>
    </row>
    <row r="3861" spans="5:8" x14ac:dyDescent="0.2">
      <c r="E3861" s="155"/>
      <c r="F3861" s="155"/>
      <c r="H3861" s="155"/>
    </row>
    <row r="3862" spans="5:8" x14ac:dyDescent="0.2">
      <c r="E3862" s="155"/>
      <c r="F3862" s="155"/>
      <c r="H3862" s="155"/>
    </row>
    <row r="3863" spans="5:8" x14ac:dyDescent="0.2">
      <c r="E3863" s="155"/>
      <c r="F3863" s="155"/>
      <c r="H3863" s="155"/>
    </row>
    <row r="3864" spans="5:8" x14ac:dyDescent="0.2">
      <c r="E3864" s="155"/>
      <c r="F3864" s="155"/>
      <c r="H3864" s="155"/>
    </row>
    <row r="3865" spans="5:8" x14ac:dyDescent="0.2">
      <c r="E3865" s="155"/>
      <c r="F3865" s="155"/>
      <c r="H3865" s="155"/>
    </row>
    <row r="3866" spans="5:8" x14ac:dyDescent="0.2">
      <c r="E3866" s="155"/>
      <c r="F3866" s="155"/>
      <c r="H3866" s="155"/>
    </row>
    <row r="3867" spans="5:8" x14ac:dyDescent="0.2">
      <c r="E3867" s="155"/>
      <c r="F3867" s="155"/>
      <c r="H3867" s="155"/>
    </row>
    <row r="3868" spans="5:8" x14ac:dyDescent="0.2">
      <c r="E3868" s="155"/>
      <c r="F3868" s="155"/>
      <c r="H3868" s="155"/>
    </row>
    <row r="3869" spans="5:8" x14ac:dyDescent="0.2">
      <c r="E3869" s="155"/>
      <c r="F3869" s="155"/>
      <c r="H3869" s="155"/>
    </row>
    <row r="3870" spans="5:8" x14ac:dyDescent="0.2">
      <c r="E3870" s="155"/>
      <c r="F3870" s="155"/>
      <c r="H3870" s="155"/>
    </row>
    <row r="3871" spans="5:8" x14ac:dyDescent="0.2">
      <c r="E3871" s="155"/>
      <c r="F3871" s="155"/>
      <c r="H3871" s="155"/>
    </row>
    <row r="3872" spans="5:8" x14ac:dyDescent="0.2">
      <c r="E3872" s="155"/>
      <c r="F3872" s="155"/>
      <c r="H3872" s="155"/>
    </row>
    <row r="3873" spans="5:8" x14ac:dyDescent="0.2">
      <c r="E3873" s="155"/>
      <c r="F3873" s="155"/>
      <c r="H3873" s="155"/>
    </row>
    <row r="3874" spans="5:8" x14ac:dyDescent="0.2">
      <c r="E3874" s="155"/>
      <c r="F3874" s="155"/>
      <c r="H3874" s="155"/>
    </row>
    <row r="3875" spans="5:8" x14ac:dyDescent="0.2">
      <c r="E3875" s="155"/>
      <c r="F3875" s="155"/>
      <c r="H3875" s="155"/>
    </row>
    <row r="3876" spans="5:8" x14ac:dyDescent="0.2">
      <c r="E3876" s="155"/>
      <c r="F3876" s="155"/>
      <c r="H3876" s="155"/>
    </row>
    <row r="3877" spans="5:8" x14ac:dyDescent="0.2">
      <c r="E3877" s="155"/>
      <c r="F3877" s="155"/>
      <c r="H3877" s="155"/>
    </row>
    <row r="3878" spans="5:8" x14ac:dyDescent="0.2">
      <c r="E3878" s="155"/>
      <c r="F3878" s="155"/>
      <c r="H3878" s="155"/>
    </row>
    <row r="3879" spans="5:8" x14ac:dyDescent="0.2">
      <c r="E3879" s="155"/>
      <c r="F3879" s="155"/>
      <c r="H3879" s="155"/>
    </row>
    <row r="3880" spans="5:8" x14ac:dyDescent="0.2">
      <c r="E3880" s="155"/>
      <c r="F3880" s="155"/>
      <c r="H3880" s="155"/>
    </row>
    <row r="3881" spans="5:8" x14ac:dyDescent="0.2">
      <c r="E3881" s="155"/>
      <c r="F3881" s="155"/>
      <c r="H3881" s="155"/>
    </row>
    <row r="3882" spans="5:8" x14ac:dyDescent="0.2">
      <c r="E3882" s="155"/>
      <c r="F3882" s="155"/>
      <c r="H3882" s="155"/>
    </row>
    <row r="3883" spans="5:8" x14ac:dyDescent="0.2">
      <c r="E3883" s="155"/>
      <c r="F3883" s="155"/>
      <c r="H3883" s="155"/>
    </row>
    <row r="3884" spans="5:8" x14ac:dyDescent="0.2">
      <c r="E3884" s="155"/>
      <c r="F3884" s="155"/>
      <c r="H3884" s="155"/>
    </row>
    <row r="3885" spans="5:8" x14ac:dyDescent="0.2">
      <c r="E3885" s="155"/>
      <c r="F3885" s="155"/>
      <c r="H3885" s="155"/>
    </row>
    <row r="3886" spans="5:8" x14ac:dyDescent="0.2">
      <c r="E3886" s="155"/>
      <c r="F3886" s="155"/>
      <c r="H3886" s="155"/>
    </row>
    <row r="3887" spans="5:8" x14ac:dyDescent="0.2">
      <c r="E3887" s="155"/>
      <c r="F3887" s="155"/>
      <c r="H3887" s="155"/>
    </row>
    <row r="3888" spans="5:8" x14ac:dyDescent="0.2">
      <c r="E3888" s="155"/>
      <c r="F3888" s="155"/>
      <c r="H3888" s="155"/>
    </row>
    <row r="3889" spans="5:8" x14ac:dyDescent="0.2">
      <c r="E3889" s="155"/>
      <c r="F3889" s="155"/>
      <c r="H3889" s="155"/>
    </row>
    <row r="3890" spans="5:8" x14ac:dyDescent="0.2">
      <c r="E3890" s="155"/>
      <c r="F3890" s="155"/>
      <c r="H3890" s="155"/>
    </row>
    <row r="3891" spans="5:8" x14ac:dyDescent="0.2">
      <c r="E3891" s="155"/>
      <c r="F3891" s="155"/>
      <c r="H3891" s="155"/>
    </row>
    <row r="3892" spans="5:8" x14ac:dyDescent="0.2">
      <c r="E3892" s="155"/>
      <c r="F3892" s="155"/>
      <c r="H3892" s="155"/>
    </row>
    <row r="3893" spans="5:8" x14ac:dyDescent="0.2">
      <c r="E3893" s="155"/>
      <c r="F3893" s="155"/>
      <c r="H3893" s="155"/>
    </row>
    <row r="3894" spans="5:8" x14ac:dyDescent="0.2">
      <c r="E3894" s="155"/>
      <c r="F3894" s="155"/>
      <c r="H3894" s="155"/>
    </row>
    <row r="3895" spans="5:8" x14ac:dyDescent="0.2">
      <c r="E3895" s="155"/>
      <c r="F3895" s="155"/>
      <c r="H3895" s="155"/>
    </row>
    <row r="3896" spans="5:8" x14ac:dyDescent="0.2">
      <c r="E3896" s="155"/>
      <c r="F3896" s="155"/>
      <c r="H3896" s="155"/>
    </row>
    <row r="3897" spans="5:8" x14ac:dyDescent="0.2">
      <c r="E3897" s="155"/>
      <c r="F3897" s="155"/>
      <c r="H3897" s="155"/>
    </row>
    <row r="3898" spans="5:8" x14ac:dyDescent="0.2">
      <c r="E3898" s="155"/>
      <c r="F3898" s="155"/>
      <c r="H3898" s="155"/>
    </row>
    <row r="3899" spans="5:8" x14ac:dyDescent="0.2">
      <c r="E3899" s="155"/>
      <c r="F3899" s="155"/>
      <c r="H3899" s="155"/>
    </row>
    <row r="3900" spans="5:8" x14ac:dyDescent="0.2">
      <c r="E3900" s="155"/>
      <c r="F3900" s="155"/>
      <c r="H3900" s="155"/>
    </row>
    <row r="3901" spans="5:8" x14ac:dyDescent="0.2">
      <c r="E3901" s="155"/>
      <c r="F3901" s="155"/>
      <c r="H3901" s="155"/>
    </row>
    <row r="3902" spans="5:8" x14ac:dyDescent="0.2">
      <c r="E3902" s="155"/>
      <c r="F3902" s="155"/>
      <c r="H3902" s="155"/>
    </row>
    <row r="3903" spans="5:8" x14ac:dyDescent="0.2">
      <c r="E3903" s="155"/>
      <c r="F3903" s="155"/>
      <c r="H3903" s="155"/>
    </row>
    <row r="3904" spans="5:8" x14ac:dyDescent="0.2">
      <c r="E3904" s="155"/>
      <c r="F3904" s="155"/>
      <c r="H3904" s="155"/>
    </row>
    <row r="3905" spans="5:8" x14ac:dyDescent="0.2">
      <c r="E3905" s="155"/>
      <c r="F3905" s="155"/>
      <c r="H3905" s="155"/>
    </row>
    <row r="3906" spans="5:8" x14ac:dyDescent="0.2">
      <c r="E3906" s="155"/>
      <c r="F3906" s="155"/>
      <c r="H3906" s="155"/>
    </row>
    <row r="3907" spans="5:8" x14ac:dyDescent="0.2">
      <c r="E3907" s="155"/>
      <c r="F3907" s="155"/>
      <c r="H3907" s="155"/>
    </row>
    <row r="3908" spans="5:8" x14ac:dyDescent="0.2">
      <c r="E3908" s="155"/>
      <c r="F3908" s="155"/>
      <c r="H3908" s="155"/>
    </row>
    <row r="3909" spans="5:8" x14ac:dyDescent="0.2">
      <c r="E3909" s="155"/>
      <c r="F3909" s="155"/>
      <c r="H3909" s="155"/>
    </row>
    <row r="3910" spans="5:8" x14ac:dyDescent="0.2">
      <c r="E3910" s="155"/>
      <c r="F3910" s="155"/>
      <c r="H3910" s="155"/>
    </row>
    <row r="3911" spans="5:8" x14ac:dyDescent="0.2">
      <c r="E3911" s="155"/>
      <c r="F3911" s="155"/>
      <c r="H3911" s="155"/>
    </row>
    <row r="3912" spans="5:8" x14ac:dyDescent="0.2">
      <c r="E3912" s="155"/>
      <c r="F3912" s="155"/>
      <c r="H3912" s="155"/>
    </row>
    <row r="3913" spans="5:8" x14ac:dyDescent="0.2">
      <c r="E3913" s="155"/>
      <c r="F3913" s="155"/>
      <c r="H3913" s="155"/>
    </row>
    <row r="3914" spans="5:8" x14ac:dyDescent="0.2">
      <c r="E3914" s="155"/>
      <c r="F3914" s="155"/>
      <c r="H3914" s="155"/>
    </row>
    <row r="3915" spans="5:8" x14ac:dyDescent="0.2">
      <c r="E3915" s="155"/>
      <c r="F3915" s="155"/>
      <c r="H3915" s="155"/>
    </row>
    <row r="3916" spans="5:8" x14ac:dyDescent="0.2">
      <c r="E3916" s="155"/>
      <c r="F3916" s="155"/>
      <c r="H3916" s="155"/>
    </row>
    <row r="3917" spans="5:8" x14ac:dyDescent="0.2">
      <c r="E3917" s="155"/>
      <c r="F3917" s="155"/>
      <c r="H3917" s="155"/>
    </row>
    <row r="3918" spans="5:8" x14ac:dyDescent="0.2">
      <c r="E3918" s="155"/>
      <c r="F3918" s="155"/>
      <c r="H3918" s="155"/>
    </row>
    <row r="3919" spans="5:8" x14ac:dyDescent="0.2">
      <c r="E3919" s="155"/>
      <c r="F3919" s="155"/>
      <c r="H3919" s="155"/>
    </row>
    <row r="3920" spans="5:8" x14ac:dyDescent="0.2">
      <c r="E3920" s="155"/>
      <c r="F3920" s="155"/>
      <c r="H3920" s="155"/>
    </row>
    <row r="3921" spans="5:8" x14ac:dyDescent="0.2">
      <c r="E3921" s="155"/>
      <c r="F3921" s="155"/>
      <c r="H3921" s="155"/>
    </row>
    <row r="3922" spans="5:8" x14ac:dyDescent="0.2">
      <c r="E3922" s="155"/>
      <c r="F3922" s="155"/>
      <c r="H3922" s="155"/>
    </row>
    <row r="3923" spans="5:8" x14ac:dyDescent="0.2">
      <c r="E3923" s="155"/>
      <c r="F3923" s="155"/>
      <c r="H3923" s="155"/>
    </row>
    <row r="3924" spans="5:8" x14ac:dyDescent="0.2">
      <c r="E3924" s="155"/>
      <c r="F3924" s="155"/>
      <c r="H3924" s="155"/>
    </row>
    <row r="3925" spans="5:8" x14ac:dyDescent="0.2">
      <c r="E3925" s="155"/>
      <c r="F3925" s="155"/>
      <c r="H3925" s="155"/>
    </row>
    <row r="3926" spans="5:8" x14ac:dyDescent="0.2">
      <c r="E3926" s="155"/>
      <c r="F3926" s="155"/>
      <c r="H3926" s="155"/>
    </row>
    <row r="3927" spans="5:8" x14ac:dyDescent="0.2">
      <c r="E3927" s="155"/>
      <c r="F3927" s="155"/>
      <c r="H3927" s="155"/>
    </row>
    <row r="3928" spans="5:8" x14ac:dyDescent="0.2">
      <c r="E3928" s="155"/>
      <c r="F3928" s="155"/>
      <c r="H3928" s="155"/>
    </row>
    <row r="3929" spans="5:8" x14ac:dyDescent="0.2">
      <c r="E3929" s="155"/>
      <c r="F3929" s="155"/>
      <c r="H3929" s="155"/>
    </row>
    <row r="3930" spans="5:8" x14ac:dyDescent="0.2">
      <c r="E3930" s="155"/>
      <c r="F3930" s="155"/>
      <c r="H3930" s="155"/>
    </row>
    <row r="3931" spans="5:8" x14ac:dyDescent="0.2">
      <c r="E3931" s="155"/>
      <c r="F3931" s="155"/>
      <c r="H3931" s="155"/>
    </row>
    <row r="3932" spans="5:8" x14ac:dyDescent="0.2">
      <c r="E3932" s="155"/>
      <c r="F3932" s="155"/>
      <c r="H3932" s="155"/>
    </row>
    <row r="3933" spans="5:8" x14ac:dyDescent="0.2">
      <c r="E3933" s="155"/>
      <c r="F3933" s="155"/>
      <c r="H3933" s="155"/>
    </row>
    <row r="3934" spans="5:8" x14ac:dyDescent="0.2">
      <c r="E3934" s="155"/>
      <c r="F3934" s="155"/>
      <c r="H3934" s="155"/>
    </row>
    <row r="3935" spans="5:8" x14ac:dyDescent="0.2">
      <c r="E3935" s="155"/>
      <c r="F3935" s="155"/>
      <c r="H3935" s="155"/>
    </row>
    <row r="3936" spans="5:8" x14ac:dyDescent="0.2">
      <c r="E3936" s="155"/>
      <c r="F3936" s="155"/>
      <c r="H3936" s="155"/>
    </row>
    <row r="3937" spans="5:8" x14ac:dyDescent="0.2">
      <c r="E3937" s="155"/>
      <c r="F3937" s="155"/>
      <c r="H3937" s="155"/>
    </row>
    <row r="3938" spans="5:8" x14ac:dyDescent="0.2">
      <c r="E3938" s="155"/>
      <c r="F3938" s="155"/>
      <c r="H3938" s="155"/>
    </row>
    <row r="3939" spans="5:8" x14ac:dyDescent="0.2">
      <c r="E3939" s="155"/>
      <c r="F3939" s="155"/>
      <c r="H3939" s="155"/>
    </row>
    <row r="3940" spans="5:8" x14ac:dyDescent="0.2">
      <c r="E3940" s="155"/>
      <c r="F3940" s="155"/>
      <c r="H3940" s="155"/>
    </row>
    <row r="3941" spans="5:8" x14ac:dyDescent="0.2">
      <c r="E3941" s="155"/>
      <c r="F3941" s="155"/>
      <c r="H3941" s="155"/>
    </row>
    <row r="3942" spans="5:8" x14ac:dyDescent="0.2">
      <c r="E3942" s="155"/>
      <c r="F3942" s="155"/>
      <c r="H3942" s="155"/>
    </row>
    <row r="3943" spans="5:8" x14ac:dyDescent="0.2">
      <c r="E3943" s="155"/>
      <c r="F3943" s="155"/>
      <c r="H3943" s="155"/>
    </row>
    <row r="3944" spans="5:8" x14ac:dyDescent="0.2">
      <c r="E3944" s="155"/>
      <c r="F3944" s="155"/>
      <c r="H3944" s="155"/>
    </row>
    <row r="3945" spans="5:8" x14ac:dyDescent="0.2">
      <c r="E3945" s="155"/>
      <c r="F3945" s="155"/>
      <c r="H3945" s="155"/>
    </row>
    <row r="3946" spans="5:8" x14ac:dyDescent="0.2">
      <c r="E3946" s="155"/>
      <c r="F3946" s="155"/>
      <c r="H3946" s="155"/>
    </row>
    <row r="3947" spans="5:8" x14ac:dyDescent="0.2">
      <c r="E3947" s="155"/>
      <c r="F3947" s="155"/>
      <c r="H3947" s="155"/>
    </row>
    <row r="3948" spans="5:8" x14ac:dyDescent="0.2">
      <c r="E3948" s="155"/>
      <c r="F3948" s="155"/>
      <c r="H3948" s="155"/>
    </row>
    <row r="3949" spans="5:8" x14ac:dyDescent="0.2">
      <c r="E3949" s="155"/>
      <c r="F3949" s="155"/>
      <c r="H3949" s="155"/>
    </row>
    <row r="3950" spans="5:8" x14ac:dyDescent="0.2">
      <c r="E3950" s="155"/>
      <c r="F3950" s="155"/>
      <c r="H3950" s="155"/>
    </row>
    <row r="3951" spans="5:8" x14ac:dyDescent="0.2">
      <c r="E3951" s="155"/>
      <c r="F3951" s="155"/>
      <c r="H3951" s="155"/>
    </row>
    <row r="3952" spans="5:8" x14ac:dyDescent="0.2">
      <c r="E3952" s="155"/>
      <c r="F3952" s="155"/>
      <c r="H3952" s="155"/>
    </row>
    <row r="3953" spans="5:8" x14ac:dyDescent="0.2">
      <c r="E3953" s="155"/>
      <c r="F3953" s="155"/>
      <c r="H3953" s="155"/>
    </row>
    <row r="3954" spans="5:8" x14ac:dyDescent="0.2">
      <c r="E3954" s="155"/>
      <c r="F3954" s="155"/>
      <c r="H3954" s="155"/>
    </row>
    <row r="3955" spans="5:8" x14ac:dyDescent="0.2">
      <c r="E3955" s="155"/>
      <c r="F3955" s="155"/>
      <c r="H3955" s="155"/>
    </row>
    <row r="3956" spans="5:8" x14ac:dyDescent="0.2">
      <c r="E3956" s="155"/>
      <c r="F3956" s="155"/>
      <c r="H3956" s="155"/>
    </row>
    <row r="3957" spans="5:8" x14ac:dyDescent="0.2">
      <c r="E3957" s="155"/>
      <c r="F3957" s="155"/>
      <c r="H3957" s="155"/>
    </row>
    <row r="3958" spans="5:8" x14ac:dyDescent="0.2">
      <c r="E3958" s="155"/>
      <c r="F3958" s="155"/>
      <c r="H3958" s="155"/>
    </row>
    <row r="3959" spans="5:8" x14ac:dyDescent="0.2">
      <c r="E3959" s="155"/>
      <c r="F3959" s="155"/>
      <c r="H3959" s="155"/>
    </row>
    <row r="3960" spans="5:8" x14ac:dyDescent="0.2">
      <c r="E3960" s="155"/>
      <c r="F3960" s="155"/>
      <c r="H3960" s="155"/>
    </row>
    <row r="3961" spans="5:8" x14ac:dyDescent="0.2">
      <c r="E3961" s="155"/>
      <c r="F3961" s="155"/>
      <c r="H3961" s="155"/>
    </row>
    <row r="3962" spans="5:8" x14ac:dyDescent="0.2">
      <c r="E3962" s="155"/>
      <c r="F3962" s="155"/>
      <c r="H3962" s="155"/>
    </row>
    <row r="3963" spans="5:8" x14ac:dyDescent="0.2">
      <c r="E3963" s="155"/>
      <c r="F3963" s="155"/>
      <c r="H3963" s="155"/>
    </row>
    <row r="3964" spans="5:8" x14ac:dyDescent="0.2">
      <c r="E3964" s="155"/>
      <c r="F3964" s="155"/>
      <c r="H3964" s="155"/>
    </row>
    <row r="3965" spans="5:8" x14ac:dyDescent="0.2">
      <c r="E3965" s="155"/>
      <c r="F3965" s="155"/>
      <c r="H3965" s="155"/>
    </row>
    <row r="3966" spans="5:8" x14ac:dyDescent="0.2">
      <c r="E3966" s="155"/>
      <c r="F3966" s="155"/>
      <c r="H3966" s="155"/>
    </row>
    <row r="3967" spans="5:8" x14ac:dyDescent="0.2">
      <c r="E3967" s="155"/>
      <c r="F3967" s="155"/>
      <c r="H3967" s="155"/>
    </row>
    <row r="3968" spans="5:8" x14ac:dyDescent="0.2">
      <c r="E3968" s="155"/>
      <c r="F3968" s="155"/>
      <c r="H3968" s="155"/>
    </row>
    <row r="3969" spans="5:8" x14ac:dyDescent="0.2">
      <c r="E3969" s="155"/>
      <c r="F3969" s="155"/>
      <c r="H3969" s="155"/>
    </row>
    <row r="3970" spans="5:8" x14ac:dyDescent="0.2">
      <c r="E3970" s="155"/>
      <c r="F3970" s="155"/>
      <c r="H3970" s="155"/>
    </row>
    <row r="3971" spans="5:8" x14ac:dyDescent="0.2">
      <c r="E3971" s="155"/>
      <c r="F3971" s="155"/>
      <c r="H3971" s="155"/>
    </row>
    <row r="3972" spans="5:8" x14ac:dyDescent="0.2">
      <c r="E3972" s="155"/>
      <c r="F3972" s="155"/>
      <c r="H3972" s="155"/>
    </row>
    <row r="3973" spans="5:8" x14ac:dyDescent="0.2">
      <c r="E3973" s="155"/>
      <c r="F3973" s="155"/>
      <c r="H3973" s="155"/>
    </row>
    <row r="3974" spans="5:8" x14ac:dyDescent="0.2">
      <c r="E3974" s="155"/>
      <c r="F3974" s="155"/>
      <c r="H3974" s="155"/>
    </row>
    <row r="3975" spans="5:8" x14ac:dyDescent="0.2">
      <c r="E3975" s="155"/>
      <c r="F3975" s="155"/>
      <c r="H3975" s="155"/>
    </row>
    <row r="3976" spans="5:8" x14ac:dyDescent="0.2">
      <c r="E3976" s="155"/>
      <c r="F3976" s="155"/>
      <c r="H3976" s="155"/>
    </row>
    <row r="3977" spans="5:8" x14ac:dyDescent="0.2">
      <c r="E3977" s="155"/>
      <c r="F3977" s="155"/>
      <c r="H3977" s="155"/>
    </row>
    <row r="3978" spans="5:8" x14ac:dyDescent="0.2">
      <c r="E3978" s="155"/>
      <c r="F3978" s="155"/>
      <c r="H3978" s="155"/>
    </row>
    <row r="3979" spans="5:8" x14ac:dyDescent="0.2">
      <c r="E3979" s="155"/>
      <c r="F3979" s="155"/>
      <c r="H3979" s="155"/>
    </row>
    <row r="3980" spans="5:8" x14ac:dyDescent="0.2">
      <c r="E3980" s="155"/>
      <c r="F3980" s="155"/>
      <c r="H3980" s="155"/>
    </row>
    <row r="3981" spans="5:8" x14ac:dyDescent="0.2">
      <c r="E3981" s="155"/>
      <c r="F3981" s="155"/>
      <c r="H3981" s="155"/>
    </row>
    <row r="3982" spans="5:8" x14ac:dyDescent="0.2">
      <c r="E3982" s="155"/>
      <c r="F3982" s="155"/>
      <c r="H3982" s="155"/>
    </row>
    <row r="3983" spans="5:8" x14ac:dyDescent="0.2">
      <c r="E3983" s="155"/>
      <c r="F3983" s="155"/>
      <c r="H3983" s="155"/>
    </row>
    <row r="3984" spans="5:8" x14ac:dyDescent="0.2">
      <c r="E3984" s="155"/>
      <c r="F3984" s="155"/>
      <c r="H3984" s="155"/>
    </row>
    <row r="3985" spans="5:8" x14ac:dyDescent="0.2">
      <c r="E3985" s="155"/>
      <c r="F3985" s="155"/>
      <c r="H3985" s="155"/>
    </row>
    <row r="3986" spans="5:8" x14ac:dyDescent="0.2">
      <c r="E3986" s="155"/>
      <c r="F3986" s="155"/>
      <c r="H3986" s="155"/>
    </row>
    <row r="3987" spans="5:8" x14ac:dyDescent="0.2">
      <c r="E3987" s="155"/>
      <c r="F3987" s="155"/>
      <c r="H3987" s="155"/>
    </row>
    <row r="3988" spans="5:8" x14ac:dyDescent="0.2">
      <c r="E3988" s="155"/>
      <c r="F3988" s="155"/>
      <c r="H3988" s="155"/>
    </row>
    <row r="3989" spans="5:8" x14ac:dyDescent="0.2">
      <c r="E3989" s="155"/>
      <c r="F3989" s="155"/>
      <c r="H3989" s="155"/>
    </row>
    <row r="3990" spans="5:8" x14ac:dyDescent="0.2">
      <c r="E3990" s="155"/>
      <c r="F3990" s="155"/>
      <c r="H3990" s="155"/>
    </row>
    <row r="3991" spans="5:8" x14ac:dyDescent="0.2">
      <c r="E3991" s="155"/>
      <c r="F3991" s="155"/>
      <c r="H3991" s="155"/>
    </row>
    <row r="3992" spans="5:8" x14ac:dyDescent="0.2">
      <c r="E3992" s="155"/>
      <c r="F3992" s="155"/>
      <c r="H3992" s="155"/>
    </row>
    <row r="3993" spans="5:8" x14ac:dyDescent="0.2">
      <c r="E3993" s="155"/>
      <c r="F3993" s="155"/>
      <c r="H3993" s="155"/>
    </row>
    <row r="3994" spans="5:8" x14ac:dyDescent="0.2">
      <c r="E3994" s="155"/>
      <c r="F3994" s="155"/>
      <c r="H3994" s="155"/>
    </row>
    <row r="3995" spans="5:8" x14ac:dyDescent="0.2">
      <c r="E3995" s="155"/>
      <c r="F3995" s="155"/>
      <c r="H3995" s="155"/>
    </row>
    <row r="3996" spans="5:8" x14ac:dyDescent="0.2">
      <c r="E3996" s="155"/>
      <c r="F3996" s="155"/>
      <c r="H3996" s="155"/>
    </row>
    <row r="3997" spans="5:8" x14ac:dyDescent="0.2">
      <c r="E3997" s="155"/>
      <c r="F3997" s="155"/>
      <c r="H3997" s="155"/>
    </row>
    <row r="3998" spans="5:8" x14ac:dyDescent="0.2">
      <c r="E3998" s="155"/>
      <c r="F3998" s="155"/>
      <c r="H3998" s="155"/>
    </row>
    <row r="3999" spans="5:8" x14ac:dyDescent="0.2">
      <c r="E3999" s="155"/>
      <c r="F3999" s="155"/>
      <c r="H3999" s="155"/>
    </row>
    <row r="4000" spans="5:8" x14ac:dyDescent="0.2">
      <c r="E4000" s="155"/>
      <c r="F4000" s="155"/>
      <c r="H4000" s="155"/>
    </row>
    <row r="4001" spans="5:8" x14ac:dyDescent="0.2">
      <c r="E4001" s="155"/>
      <c r="F4001" s="155"/>
      <c r="H4001" s="155"/>
    </row>
    <row r="4002" spans="5:8" x14ac:dyDescent="0.2">
      <c r="E4002" s="155"/>
      <c r="F4002" s="155"/>
      <c r="H4002" s="155"/>
    </row>
    <row r="4003" spans="5:8" x14ac:dyDescent="0.2">
      <c r="E4003" s="155"/>
      <c r="F4003" s="155"/>
      <c r="H4003" s="155"/>
    </row>
    <row r="4004" spans="5:8" x14ac:dyDescent="0.2">
      <c r="E4004" s="155"/>
      <c r="F4004" s="155"/>
      <c r="H4004" s="155"/>
    </row>
    <row r="4005" spans="5:8" x14ac:dyDescent="0.2">
      <c r="E4005" s="155"/>
      <c r="F4005" s="155"/>
      <c r="H4005" s="155"/>
    </row>
    <row r="4006" spans="5:8" x14ac:dyDescent="0.2">
      <c r="E4006" s="155"/>
      <c r="F4006" s="155"/>
      <c r="H4006" s="155"/>
    </row>
    <row r="4007" spans="5:8" x14ac:dyDescent="0.2">
      <c r="E4007" s="155"/>
      <c r="F4007" s="155"/>
      <c r="H4007" s="155"/>
    </row>
    <row r="4008" spans="5:8" x14ac:dyDescent="0.2">
      <c r="E4008" s="155"/>
      <c r="F4008" s="155"/>
      <c r="H4008" s="155"/>
    </row>
    <row r="4009" spans="5:8" x14ac:dyDescent="0.2">
      <c r="E4009" s="155"/>
      <c r="F4009" s="155"/>
      <c r="H4009" s="155"/>
    </row>
    <row r="4010" spans="5:8" x14ac:dyDescent="0.2">
      <c r="E4010" s="155"/>
      <c r="F4010" s="155"/>
      <c r="H4010" s="155"/>
    </row>
    <row r="4011" spans="5:8" x14ac:dyDescent="0.2">
      <c r="E4011" s="155"/>
      <c r="F4011" s="155"/>
      <c r="H4011" s="155"/>
    </row>
    <row r="4012" spans="5:8" x14ac:dyDescent="0.2">
      <c r="E4012" s="155"/>
      <c r="F4012" s="155"/>
      <c r="H4012" s="155"/>
    </row>
    <row r="4013" spans="5:8" x14ac:dyDescent="0.2">
      <c r="E4013" s="155"/>
      <c r="F4013" s="155"/>
      <c r="H4013" s="155"/>
    </row>
    <row r="4014" spans="5:8" x14ac:dyDescent="0.2">
      <c r="E4014" s="155"/>
      <c r="F4014" s="155"/>
      <c r="H4014" s="155"/>
    </row>
    <row r="4015" spans="5:8" x14ac:dyDescent="0.2">
      <c r="E4015" s="155"/>
      <c r="F4015" s="155"/>
      <c r="H4015" s="155"/>
    </row>
    <row r="4016" spans="5:8" x14ac:dyDescent="0.2">
      <c r="E4016" s="155"/>
      <c r="F4016" s="155"/>
      <c r="H4016" s="155"/>
    </row>
    <row r="4017" spans="5:8" x14ac:dyDescent="0.2">
      <c r="E4017" s="155"/>
      <c r="F4017" s="155"/>
      <c r="H4017" s="155"/>
    </row>
    <row r="4018" spans="5:8" x14ac:dyDescent="0.2">
      <c r="E4018" s="155"/>
      <c r="F4018" s="155"/>
      <c r="H4018" s="155"/>
    </row>
    <row r="4019" spans="5:8" x14ac:dyDescent="0.2">
      <c r="E4019" s="155"/>
      <c r="F4019" s="155"/>
      <c r="H4019" s="155"/>
    </row>
    <row r="4020" spans="5:8" x14ac:dyDescent="0.2">
      <c r="E4020" s="155"/>
      <c r="F4020" s="155"/>
      <c r="H4020" s="155"/>
    </row>
    <row r="4021" spans="5:8" x14ac:dyDescent="0.2">
      <c r="E4021" s="155"/>
      <c r="F4021" s="155"/>
      <c r="H4021" s="155"/>
    </row>
    <row r="4022" spans="5:8" x14ac:dyDescent="0.2">
      <c r="E4022" s="155"/>
      <c r="F4022" s="155"/>
      <c r="H4022" s="155"/>
    </row>
    <row r="4023" spans="5:8" x14ac:dyDescent="0.2">
      <c r="E4023" s="155"/>
      <c r="F4023" s="155"/>
      <c r="H4023" s="155"/>
    </row>
    <row r="4024" spans="5:8" x14ac:dyDescent="0.2">
      <c r="E4024" s="155"/>
      <c r="F4024" s="155"/>
      <c r="H4024" s="155"/>
    </row>
    <row r="4025" spans="5:8" x14ac:dyDescent="0.2">
      <c r="E4025" s="155"/>
      <c r="F4025" s="155"/>
      <c r="H4025" s="155"/>
    </row>
    <row r="4026" spans="5:8" x14ac:dyDescent="0.2">
      <c r="E4026" s="155"/>
      <c r="F4026" s="155"/>
      <c r="H4026" s="155"/>
    </row>
    <row r="4027" spans="5:8" x14ac:dyDescent="0.2">
      <c r="E4027" s="155"/>
      <c r="F4027" s="155"/>
      <c r="H4027" s="155"/>
    </row>
    <row r="4028" spans="5:8" x14ac:dyDescent="0.2">
      <c r="E4028" s="155"/>
      <c r="F4028" s="155"/>
      <c r="H4028" s="155"/>
    </row>
    <row r="4029" spans="5:8" x14ac:dyDescent="0.2">
      <c r="E4029" s="155"/>
      <c r="F4029" s="155"/>
      <c r="H4029" s="155"/>
    </row>
    <row r="4030" spans="5:8" x14ac:dyDescent="0.2">
      <c r="E4030" s="155"/>
      <c r="F4030" s="155"/>
      <c r="H4030" s="155"/>
    </row>
    <row r="4031" spans="5:8" x14ac:dyDescent="0.2">
      <c r="E4031" s="155"/>
      <c r="F4031" s="155"/>
      <c r="H4031" s="155"/>
    </row>
    <row r="4032" spans="5:8" x14ac:dyDescent="0.2">
      <c r="E4032" s="155"/>
      <c r="F4032" s="155"/>
      <c r="H4032" s="155"/>
    </row>
    <row r="4033" spans="5:8" x14ac:dyDescent="0.2">
      <c r="E4033" s="155"/>
      <c r="F4033" s="155"/>
      <c r="H4033" s="155"/>
    </row>
    <row r="4034" spans="5:8" x14ac:dyDescent="0.2">
      <c r="E4034" s="155"/>
      <c r="F4034" s="155"/>
      <c r="H4034" s="155"/>
    </row>
    <row r="4035" spans="5:8" x14ac:dyDescent="0.2">
      <c r="E4035" s="155"/>
      <c r="F4035" s="155"/>
      <c r="H4035" s="155"/>
    </row>
    <row r="4036" spans="5:8" x14ac:dyDescent="0.2">
      <c r="E4036" s="155"/>
      <c r="F4036" s="155"/>
      <c r="H4036" s="155"/>
    </row>
    <row r="4037" spans="5:8" x14ac:dyDescent="0.2">
      <c r="E4037" s="155"/>
      <c r="F4037" s="155"/>
      <c r="H4037" s="155"/>
    </row>
    <row r="4038" spans="5:8" x14ac:dyDescent="0.2">
      <c r="E4038" s="155"/>
      <c r="F4038" s="155"/>
      <c r="H4038" s="155"/>
    </row>
    <row r="4039" spans="5:8" x14ac:dyDescent="0.2">
      <c r="E4039" s="155"/>
      <c r="F4039" s="155"/>
      <c r="H4039" s="155"/>
    </row>
    <row r="4040" spans="5:8" x14ac:dyDescent="0.2">
      <c r="E4040" s="155"/>
      <c r="F4040" s="155"/>
      <c r="H4040" s="155"/>
    </row>
    <row r="4041" spans="5:8" x14ac:dyDescent="0.2">
      <c r="E4041" s="155"/>
      <c r="F4041" s="155"/>
      <c r="H4041" s="155"/>
    </row>
    <row r="4042" spans="5:8" x14ac:dyDescent="0.2">
      <c r="E4042" s="155"/>
      <c r="F4042" s="155"/>
      <c r="H4042" s="155"/>
    </row>
    <row r="4043" spans="5:8" x14ac:dyDescent="0.2">
      <c r="E4043" s="155"/>
      <c r="F4043" s="155"/>
      <c r="H4043" s="155"/>
    </row>
    <row r="4044" spans="5:8" x14ac:dyDescent="0.2">
      <c r="E4044" s="155"/>
      <c r="F4044" s="155"/>
      <c r="H4044" s="155"/>
    </row>
    <row r="4045" spans="5:8" x14ac:dyDescent="0.2">
      <c r="E4045" s="155"/>
      <c r="F4045" s="155"/>
      <c r="H4045" s="155"/>
    </row>
    <row r="4046" spans="5:8" x14ac:dyDescent="0.2">
      <c r="E4046" s="155"/>
      <c r="F4046" s="155"/>
      <c r="H4046" s="155"/>
    </row>
    <row r="4047" spans="5:8" x14ac:dyDescent="0.2">
      <c r="E4047" s="155"/>
      <c r="F4047" s="155"/>
      <c r="H4047" s="155"/>
    </row>
    <row r="4048" spans="5:8" x14ac:dyDescent="0.2">
      <c r="E4048" s="155"/>
      <c r="F4048" s="155"/>
      <c r="H4048" s="155"/>
    </row>
    <row r="4049" spans="5:8" x14ac:dyDescent="0.2">
      <c r="E4049" s="155"/>
      <c r="F4049" s="155"/>
      <c r="H4049" s="155"/>
    </row>
    <row r="4050" spans="5:8" x14ac:dyDescent="0.2">
      <c r="E4050" s="155"/>
      <c r="F4050" s="155"/>
      <c r="H4050" s="155"/>
    </row>
    <row r="4051" spans="5:8" x14ac:dyDescent="0.2">
      <c r="E4051" s="155"/>
      <c r="F4051" s="155"/>
      <c r="H4051" s="155"/>
    </row>
    <row r="4052" spans="5:8" x14ac:dyDescent="0.2">
      <c r="E4052" s="155"/>
      <c r="F4052" s="155"/>
      <c r="H4052" s="155"/>
    </row>
    <row r="4053" spans="5:8" x14ac:dyDescent="0.2">
      <c r="E4053" s="155"/>
      <c r="F4053" s="155"/>
      <c r="H4053" s="155"/>
    </row>
    <row r="4054" spans="5:8" x14ac:dyDescent="0.2">
      <c r="E4054" s="155"/>
      <c r="F4054" s="155"/>
      <c r="H4054" s="155"/>
    </row>
    <row r="4055" spans="5:8" x14ac:dyDescent="0.2">
      <c r="E4055" s="155"/>
      <c r="F4055" s="155"/>
      <c r="H4055" s="155"/>
    </row>
    <row r="4056" spans="5:8" x14ac:dyDescent="0.2">
      <c r="E4056" s="155"/>
      <c r="F4056" s="155"/>
      <c r="H4056" s="155"/>
    </row>
    <row r="4057" spans="5:8" x14ac:dyDescent="0.2">
      <c r="E4057" s="155"/>
      <c r="F4057" s="155"/>
      <c r="H4057" s="155"/>
    </row>
    <row r="4058" spans="5:8" x14ac:dyDescent="0.2">
      <c r="E4058" s="155"/>
      <c r="F4058" s="155"/>
      <c r="H4058" s="155"/>
    </row>
    <row r="4059" spans="5:8" x14ac:dyDescent="0.2">
      <c r="E4059" s="155"/>
      <c r="F4059" s="155"/>
      <c r="H4059" s="155"/>
    </row>
    <row r="4060" spans="5:8" x14ac:dyDescent="0.2">
      <c r="E4060" s="155"/>
      <c r="F4060" s="155"/>
      <c r="H4060" s="155"/>
    </row>
    <row r="4061" spans="5:8" x14ac:dyDescent="0.2">
      <c r="E4061" s="155"/>
      <c r="F4061" s="155"/>
      <c r="H4061" s="155"/>
    </row>
    <row r="4062" spans="5:8" x14ac:dyDescent="0.2">
      <c r="E4062" s="155"/>
      <c r="F4062" s="155"/>
      <c r="H4062" s="155"/>
    </row>
    <row r="4063" spans="5:8" x14ac:dyDescent="0.2">
      <c r="E4063" s="155"/>
      <c r="F4063" s="155"/>
      <c r="H4063" s="155"/>
    </row>
    <row r="4064" spans="5:8" x14ac:dyDescent="0.2">
      <c r="E4064" s="155"/>
      <c r="F4064" s="155"/>
      <c r="H4064" s="155"/>
    </row>
    <row r="4065" spans="5:8" x14ac:dyDescent="0.2">
      <c r="E4065" s="155"/>
      <c r="F4065" s="155"/>
      <c r="H4065" s="155"/>
    </row>
    <row r="4066" spans="5:8" x14ac:dyDescent="0.2">
      <c r="E4066" s="155"/>
      <c r="F4066" s="155"/>
      <c r="H4066" s="155"/>
    </row>
    <row r="4067" spans="5:8" x14ac:dyDescent="0.2">
      <c r="E4067" s="155"/>
      <c r="F4067" s="155"/>
      <c r="H4067" s="155"/>
    </row>
    <row r="4068" spans="5:8" x14ac:dyDescent="0.2">
      <c r="E4068" s="155"/>
      <c r="F4068" s="155"/>
      <c r="H4068" s="155"/>
    </row>
    <row r="4069" spans="5:8" x14ac:dyDescent="0.2">
      <c r="E4069" s="155"/>
      <c r="F4069" s="155"/>
      <c r="H4069" s="155"/>
    </row>
    <row r="4070" spans="5:8" x14ac:dyDescent="0.2">
      <c r="E4070" s="155"/>
      <c r="F4070" s="155"/>
      <c r="H4070" s="155"/>
    </row>
    <row r="4071" spans="5:8" x14ac:dyDescent="0.2">
      <c r="E4071" s="155"/>
      <c r="F4071" s="155"/>
      <c r="H4071" s="155"/>
    </row>
    <row r="4072" spans="5:8" x14ac:dyDescent="0.2">
      <c r="E4072" s="155"/>
      <c r="F4072" s="155"/>
      <c r="H4072" s="155"/>
    </row>
    <row r="4073" spans="5:8" x14ac:dyDescent="0.2">
      <c r="E4073" s="155"/>
      <c r="F4073" s="155"/>
      <c r="H4073" s="155"/>
    </row>
    <row r="4074" spans="5:8" x14ac:dyDescent="0.2">
      <c r="E4074" s="155"/>
      <c r="F4074" s="155"/>
      <c r="H4074" s="155"/>
    </row>
    <row r="4075" spans="5:8" x14ac:dyDescent="0.2">
      <c r="E4075" s="155"/>
      <c r="F4075" s="155"/>
      <c r="H4075" s="155"/>
    </row>
    <row r="4076" spans="5:8" x14ac:dyDescent="0.2">
      <c r="E4076" s="155"/>
      <c r="F4076" s="155"/>
      <c r="H4076" s="155"/>
    </row>
    <row r="4077" spans="5:8" x14ac:dyDescent="0.2">
      <c r="E4077" s="155"/>
      <c r="F4077" s="155"/>
      <c r="H4077" s="155"/>
    </row>
    <row r="4078" spans="5:8" x14ac:dyDescent="0.2">
      <c r="E4078" s="155"/>
      <c r="F4078" s="155"/>
      <c r="H4078" s="155"/>
    </row>
    <row r="4079" spans="5:8" x14ac:dyDescent="0.2">
      <c r="E4079" s="155"/>
      <c r="F4079" s="155"/>
      <c r="H4079" s="155"/>
    </row>
    <row r="4080" spans="5:8" x14ac:dyDescent="0.2">
      <c r="E4080" s="155"/>
      <c r="F4080" s="155"/>
      <c r="H4080" s="155"/>
    </row>
    <row r="4081" spans="5:8" x14ac:dyDescent="0.2">
      <c r="E4081" s="155"/>
      <c r="F4081" s="155"/>
      <c r="H4081" s="155"/>
    </row>
    <row r="4082" spans="5:8" x14ac:dyDescent="0.2">
      <c r="E4082" s="155"/>
      <c r="F4082" s="155"/>
      <c r="H4082" s="155"/>
    </row>
    <row r="4083" spans="5:8" x14ac:dyDescent="0.2">
      <c r="E4083" s="155"/>
      <c r="F4083" s="155"/>
      <c r="H4083" s="155"/>
    </row>
    <row r="4084" spans="5:8" x14ac:dyDescent="0.2">
      <c r="E4084" s="155"/>
      <c r="F4084" s="155"/>
      <c r="H4084" s="155"/>
    </row>
    <row r="4085" spans="5:8" x14ac:dyDescent="0.2">
      <c r="E4085" s="155"/>
      <c r="F4085" s="155"/>
      <c r="H4085" s="155"/>
    </row>
    <row r="4086" spans="5:8" x14ac:dyDescent="0.2">
      <c r="E4086" s="155"/>
      <c r="F4086" s="155"/>
      <c r="H4086" s="155"/>
    </row>
    <row r="4087" spans="5:8" x14ac:dyDescent="0.2">
      <c r="E4087" s="155"/>
      <c r="F4087" s="155"/>
      <c r="H4087" s="155"/>
    </row>
    <row r="4088" spans="5:8" x14ac:dyDescent="0.2">
      <c r="E4088" s="155"/>
      <c r="F4088" s="155"/>
      <c r="H4088" s="155"/>
    </row>
    <row r="4089" spans="5:8" x14ac:dyDescent="0.2">
      <c r="E4089" s="155"/>
      <c r="F4089" s="155"/>
      <c r="H4089" s="155"/>
    </row>
    <row r="4090" spans="5:8" x14ac:dyDescent="0.2">
      <c r="E4090" s="155"/>
      <c r="F4090" s="155"/>
      <c r="H4090" s="155"/>
    </row>
    <row r="4091" spans="5:8" x14ac:dyDescent="0.2">
      <c r="E4091" s="155"/>
      <c r="F4091" s="155"/>
      <c r="H4091" s="155"/>
    </row>
    <row r="4092" spans="5:8" x14ac:dyDescent="0.2">
      <c r="E4092" s="155"/>
      <c r="F4092" s="155"/>
      <c r="H4092" s="155"/>
    </row>
    <row r="4093" spans="5:8" x14ac:dyDescent="0.2">
      <c r="E4093" s="155"/>
      <c r="F4093" s="155"/>
      <c r="H4093" s="155"/>
    </row>
    <row r="4094" spans="5:8" x14ac:dyDescent="0.2">
      <c r="E4094" s="155"/>
      <c r="F4094" s="155"/>
      <c r="H4094" s="155"/>
    </row>
    <row r="4095" spans="5:8" x14ac:dyDescent="0.2">
      <c r="E4095" s="155"/>
      <c r="F4095" s="155"/>
      <c r="H4095" s="155"/>
    </row>
    <row r="4096" spans="5:8" x14ac:dyDescent="0.2">
      <c r="E4096" s="155"/>
      <c r="F4096" s="155"/>
      <c r="H4096" s="155"/>
    </row>
    <row r="4097" spans="5:8" x14ac:dyDescent="0.2">
      <c r="E4097" s="155"/>
      <c r="F4097" s="155"/>
      <c r="H4097" s="155"/>
    </row>
    <row r="4098" spans="5:8" x14ac:dyDescent="0.2">
      <c r="E4098" s="155"/>
      <c r="F4098" s="155"/>
      <c r="H4098" s="155"/>
    </row>
    <row r="4099" spans="5:8" x14ac:dyDescent="0.2">
      <c r="E4099" s="155"/>
      <c r="F4099" s="155"/>
      <c r="H4099" s="155"/>
    </row>
    <row r="4100" spans="5:8" x14ac:dyDescent="0.2">
      <c r="E4100" s="155"/>
      <c r="F4100" s="155"/>
      <c r="H4100" s="155"/>
    </row>
    <row r="4101" spans="5:8" x14ac:dyDescent="0.2">
      <c r="E4101" s="155"/>
      <c r="F4101" s="155"/>
      <c r="H4101" s="155"/>
    </row>
    <row r="4102" spans="5:8" x14ac:dyDescent="0.2">
      <c r="E4102" s="155"/>
      <c r="F4102" s="155"/>
      <c r="H4102" s="155"/>
    </row>
    <row r="4103" spans="5:8" x14ac:dyDescent="0.2">
      <c r="E4103" s="155"/>
      <c r="F4103" s="155"/>
      <c r="H4103" s="155"/>
    </row>
    <row r="4104" spans="5:8" x14ac:dyDescent="0.2">
      <c r="E4104" s="155"/>
      <c r="F4104" s="155"/>
      <c r="H4104" s="155"/>
    </row>
    <row r="4105" spans="5:8" x14ac:dyDescent="0.2">
      <c r="E4105" s="155"/>
      <c r="F4105" s="155"/>
      <c r="H4105" s="155"/>
    </row>
    <row r="4106" spans="5:8" x14ac:dyDescent="0.2">
      <c r="E4106" s="155"/>
      <c r="F4106" s="155"/>
      <c r="H4106" s="155"/>
    </row>
    <row r="4107" spans="5:8" x14ac:dyDescent="0.2">
      <c r="E4107" s="155"/>
      <c r="F4107" s="155"/>
      <c r="H4107" s="155"/>
    </row>
    <row r="4108" spans="5:8" x14ac:dyDescent="0.2">
      <c r="E4108" s="155"/>
      <c r="F4108" s="155"/>
      <c r="H4108" s="155"/>
    </row>
    <row r="4109" spans="5:8" x14ac:dyDescent="0.2">
      <c r="E4109" s="155"/>
      <c r="F4109" s="155"/>
      <c r="H4109" s="155"/>
    </row>
    <row r="4110" spans="5:8" x14ac:dyDescent="0.2">
      <c r="E4110" s="155"/>
      <c r="F4110" s="155"/>
      <c r="H4110" s="155"/>
    </row>
    <row r="4111" spans="5:8" x14ac:dyDescent="0.2">
      <c r="E4111" s="155"/>
      <c r="F4111" s="155"/>
      <c r="H4111" s="155"/>
    </row>
    <row r="4112" spans="5:8" x14ac:dyDescent="0.2">
      <c r="E4112" s="155"/>
      <c r="F4112" s="155"/>
      <c r="H4112" s="155"/>
    </row>
    <row r="4113" spans="5:8" x14ac:dyDescent="0.2">
      <c r="E4113" s="155"/>
      <c r="F4113" s="155"/>
      <c r="H4113" s="155"/>
    </row>
    <row r="4114" spans="5:8" x14ac:dyDescent="0.2">
      <c r="E4114" s="155"/>
      <c r="F4114" s="155"/>
      <c r="H4114" s="155"/>
    </row>
    <row r="4115" spans="5:8" x14ac:dyDescent="0.2">
      <c r="E4115" s="155"/>
      <c r="F4115" s="155"/>
      <c r="H4115" s="155"/>
    </row>
    <row r="4116" spans="5:8" x14ac:dyDescent="0.2">
      <c r="E4116" s="155"/>
      <c r="F4116" s="155"/>
      <c r="H4116" s="155"/>
    </row>
    <row r="4117" spans="5:8" x14ac:dyDescent="0.2">
      <c r="E4117" s="155"/>
      <c r="F4117" s="155"/>
      <c r="H4117" s="155"/>
    </row>
    <row r="4118" spans="5:8" x14ac:dyDescent="0.2">
      <c r="E4118" s="155"/>
      <c r="F4118" s="155"/>
      <c r="H4118" s="155"/>
    </row>
    <row r="4119" spans="5:8" x14ac:dyDescent="0.2">
      <c r="E4119" s="155"/>
      <c r="F4119" s="155"/>
      <c r="H4119" s="155"/>
    </row>
    <row r="4120" spans="5:8" x14ac:dyDescent="0.2">
      <c r="E4120" s="155"/>
      <c r="F4120" s="155"/>
      <c r="H4120" s="155"/>
    </row>
    <row r="4121" spans="5:8" x14ac:dyDescent="0.2">
      <c r="E4121" s="155"/>
      <c r="F4121" s="155"/>
      <c r="H4121" s="155"/>
    </row>
    <row r="4122" spans="5:8" x14ac:dyDescent="0.2">
      <c r="E4122" s="155"/>
      <c r="F4122" s="155"/>
      <c r="H4122" s="155"/>
    </row>
    <row r="4123" spans="5:8" x14ac:dyDescent="0.2">
      <c r="E4123" s="155"/>
      <c r="F4123" s="155"/>
      <c r="H4123" s="155"/>
    </row>
    <row r="4124" spans="5:8" x14ac:dyDescent="0.2">
      <c r="E4124" s="155"/>
      <c r="F4124" s="155"/>
      <c r="H4124" s="155"/>
    </row>
    <row r="4125" spans="5:8" x14ac:dyDescent="0.2">
      <c r="E4125" s="155"/>
      <c r="F4125" s="155"/>
      <c r="H4125" s="155"/>
    </row>
    <row r="4126" spans="5:8" x14ac:dyDescent="0.2">
      <c r="E4126" s="155"/>
      <c r="F4126" s="155"/>
      <c r="H4126" s="155"/>
    </row>
    <row r="4127" spans="5:8" x14ac:dyDescent="0.2">
      <c r="E4127" s="155"/>
      <c r="F4127" s="155"/>
      <c r="H4127" s="155"/>
    </row>
    <row r="4128" spans="5:8" x14ac:dyDescent="0.2">
      <c r="E4128" s="155"/>
      <c r="F4128" s="155"/>
      <c r="H4128" s="155"/>
    </row>
    <row r="4129" spans="5:8" x14ac:dyDescent="0.2">
      <c r="E4129" s="155"/>
      <c r="F4129" s="155"/>
      <c r="H4129" s="155"/>
    </row>
    <row r="4130" spans="5:8" x14ac:dyDescent="0.2">
      <c r="E4130" s="155"/>
      <c r="F4130" s="155"/>
      <c r="H4130" s="155"/>
    </row>
    <row r="4131" spans="5:8" x14ac:dyDescent="0.2">
      <c r="E4131" s="155"/>
      <c r="F4131" s="155"/>
      <c r="H4131" s="155"/>
    </row>
    <row r="4132" spans="5:8" x14ac:dyDescent="0.2">
      <c r="E4132" s="155"/>
      <c r="F4132" s="155"/>
      <c r="H4132" s="155"/>
    </row>
    <row r="4133" spans="5:8" x14ac:dyDescent="0.2">
      <c r="E4133" s="155"/>
      <c r="F4133" s="155"/>
      <c r="H4133" s="155"/>
    </row>
    <row r="4134" spans="5:8" x14ac:dyDescent="0.2">
      <c r="E4134" s="155"/>
      <c r="F4134" s="155"/>
      <c r="H4134" s="155"/>
    </row>
    <row r="4135" spans="5:8" x14ac:dyDescent="0.2">
      <c r="E4135" s="155"/>
      <c r="F4135" s="155"/>
      <c r="H4135" s="155"/>
    </row>
    <row r="4136" spans="5:8" x14ac:dyDescent="0.2">
      <c r="E4136" s="155"/>
      <c r="F4136" s="155"/>
      <c r="H4136" s="155"/>
    </row>
    <row r="4137" spans="5:8" x14ac:dyDescent="0.2">
      <c r="E4137" s="155"/>
      <c r="F4137" s="155"/>
      <c r="H4137" s="155"/>
    </row>
    <row r="4138" spans="5:8" x14ac:dyDescent="0.2">
      <c r="E4138" s="155"/>
      <c r="F4138" s="155"/>
      <c r="H4138" s="155"/>
    </row>
    <row r="4139" spans="5:8" x14ac:dyDescent="0.2">
      <c r="E4139" s="155"/>
      <c r="F4139" s="155"/>
      <c r="H4139" s="155"/>
    </row>
    <row r="4140" spans="5:8" x14ac:dyDescent="0.2">
      <c r="E4140" s="155"/>
      <c r="F4140" s="155"/>
      <c r="H4140" s="155"/>
    </row>
    <row r="4141" spans="5:8" x14ac:dyDescent="0.2">
      <c r="E4141" s="155"/>
      <c r="F4141" s="155"/>
      <c r="H4141" s="155"/>
    </row>
    <row r="4142" spans="5:8" x14ac:dyDescent="0.2">
      <c r="E4142" s="155"/>
      <c r="F4142" s="155"/>
      <c r="H4142" s="155"/>
    </row>
    <row r="4143" spans="5:8" x14ac:dyDescent="0.2">
      <c r="E4143" s="155"/>
      <c r="F4143" s="155"/>
      <c r="H4143" s="155"/>
    </row>
    <row r="4144" spans="5:8" x14ac:dyDescent="0.2">
      <c r="E4144" s="155"/>
      <c r="F4144" s="155"/>
      <c r="H4144" s="155"/>
    </row>
    <row r="4145" spans="5:8" x14ac:dyDescent="0.2">
      <c r="E4145" s="155"/>
      <c r="F4145" s="155"/>
      <c r="H4145" s="155"/>
    </row>
    <row r="4146" spans="5:8" x14ac:dyDescent="0.2">
      <c r="E4146" s="155"/>
      <c r="F4146" s="155"/>
      <c r="H4146" s="155"/>
    </row>
    <row r="4147" spans="5:8" x14ac:dyDescent="0.2">
      <c r="E4147" s="155"/>
      <c r="F4147" s="155"/>
      <c r="H4147" s="155"/>
    </row>
    <row r="4148" spans="5:8" x14ac:dyDescent="0.2">
      <c r="E4148" s="155"/>
      <c r="F4148" s="155"/>
      <c r="H4148" s="155"/>
    </row>
    <row r="4149" spans="5:8" x14ac:dyDescent="0.2">
      <c r="E4149" s="155"/>
      <c r="F4149" s="155"/>
      <c r="H4149" s="155"/>
    </row>
    <row r="4150" spans="5:8" x14ac:dyDescent="0.2">
      <c r="E4150" s="155"/>
      <c r="F4150" s="155"/>
      <c r="H4150" s="155"/>
    </row>
    <row r="4151" spans="5:8" x14ac:dyDescent="0.2">
      <c r="E4151" s="155"/>
      <c r="F4151" s="155"/>
      <c r="H4151" s="155"/>
    </row>
    <row r="4152" spans="5:8" x14ac:dyDescent="0.2">
      <c r="E4152" s="155"/>
      <c r="F4152" s="155"/>
      <c r="H4152" s="155"/>
    </row>
    <row r="4153" spans="5:8" x14ac:dyDescent="0.2">
      <c r="E4153" s="155"/>
      <c r="F4153" s="155"/>
      <c r="H4153" s="155"/>
    </row>
    <row r="4154" spans="5:8" x14ac:dyDescent="0.2">
      <c r="E4154" s="155"/>
      <c r="F4154" s="155"/>
      <c r="H4154" s="155"/>
    </row>
    <row r="4155" spans="5:8" x14ac:dyDescent="0.2">
      <c r="E4155" s="155"/>
      <c r="F4155" s="155"/>
      <c r="H4155" s="155"/>
    </row>
    <row r="4156" spans="5:8" x14ac:dyDescent="0.2">
      <c r="E4156" s="155"/>
      <c r="F4156" s="155"/>
      <c r="H4156" s="155"/>
    </row>
    <row r="4157" spans="5:8" x14ac:dyDescent="0.2">
      <c r="E4157" s="155"/>
      <c r="F4157" s="155"/>
      <c r="H4157" s="155"/>
    </row>
    <row r="4158" spans="5:8" x14ac:dyDescent="0.2">
      <c r="E4158" s="155"/>
      <c r="F4158" s="155"/>
      <c r="H4158" s="155"/>
    </row>
    <row r="4159" spans="5:8" x14ac:dyDescent="0.2">
      <c r="E4159" s="155"/>
      <c r="F4159" s="155"/>
      <c r="H4159" s="155"/>
    </row>
    <row r="4160" spans="5:8" x14ac:dyDescent="0.2">
      <c r="E4160" s="155"/>
      <c r="F4160" s="155"/>
      <c r="H4160" s="155"/>
    </row>
    <row r="4161" spans="5:8" x14ac:dyDescent="0.2">
      <c r="E4161" s="155"/>
      <c r="F4161" s="155"/>
      <c r="H4161" s="155"/>
    </row>
    <row r="4162" spans="5:8" x14ac:dyDescent="0.2">
      <c r="E4162" s="155"/>
      <c r="F4162" s="155"/>
      <c r="H4162" s="155"/>
    </row>
    <row r="4163" spans="5:8" x14ac:dyDescent="0.2">
      <c r="E4163" s="155"/>
      <c r="F4163" s="155"/>
      <c r="H4163" s="155"/>
    </row>
    <row r="4164" spans="5:8" x14ac:dyDescent="0.2">
      <c r="E4164" s="155"/>
      <c r="F4164" s="155"/>
      <c r="H4164" s="155"/>
    </row>
    <row r="4165" spans="5:8" x14ac:dyDescent="0.2">
      <c r="E4165" s="155"/>
      <c r="F4165" s="155"/>
      <c r="H4165" s="155"/>
    </row>
    <row r="4166" spans="5:8" x14ac:dyDescent="0.2">
      <c r="E4166" s="155"/>
      <c r="F4166" s="155"/>
      <c r="H4166" s="155"/>
    </row>
    <row r="4167" spans="5:8" x14ac:dyDescent="0.2">
      <c r="E4167" s="155"/>
      <c r="F4167" s="155"/>
      <c r="H4167" s="155"/>
    </row>
    <row r="4168" spans="5:8" x14ac:dyDescent="0.2">
      <c r="E4168" s="155"/>
      <c r="F4168" s="155"/>
      <c r="H4168" s="155"/>
    </row>
    <row r="4169" spans="5:8" x14ac:dyDescent="0.2">
      <c r="E4169" s="155"/>
      <c r="F4169" s="155"/>
      <c r="H4169" s="155"/>
    </row>
    <row r="4170" spans="5:8" x14ac:dyDescent="0.2">
      <c r="E4170" s="155"/>
      <c r="F4170" s="155"/>
      <c r="H4170" s="155"/>
    </row>
    <row r="4171" spans="5:8" x14ac:dyDescent="0.2">
      <c r="E4171" s="155"/>
      <c r="F4171" s="155"/>
      <c r="H4171" s="155"/>
    </row>
    <row r="4172" spans="5:8" x14ac:dyDescent="0.2">
      <c r="E4172" s="155"/>
      <c r="F4172" s="155"/>
      <c r="H4172" s="155"/>
    </row>
    <row r="4173" spans="5:8" x14ac:dyDescent="0.2">
      <c r="E4173" s="155"/>
      <c r="F4173" s="155"/>
      <c r="H4173" s="155"/>
    </row>
    <row r="4174" spans="5:8" x14ac:dyDescent="0.2">
      <c r="E4174" s="155"/>
      <c r="F4174" s="155"/>
      <c r="H4174" s="155"/>
    </row>
    <row r="4175" spans="5:8" x14ac:dyDescent="0.2">
      <c r="E4175" s="155"/>
      <c r="F4175" s="155"/>
      <c r="H4175" s="155"/>
    </row>
    <row r="4176" spans="5:8" x14ac:dyDescent="0.2">
      <c r="E4176" s="155"/>
      <c r="F4176" s="155"/>
      <c r="H4176" s="155"/>
    </row>
    <row r="4177" spans="5:8" x14ac:dyDescent="0.2">
      <c r="E4177" s="155"/>
      <c r="F4177" s="155"/>
      <c r="H4177" s="155"/>
    </row>
    <row r="4178" spans="5:8" x14ac:dyDescent="0.2">
      <c r="E4178" s="155"/>
      <c r="F4178" s="155"/>
      <c r="H4178" s="155"/>
    </row>
    <row r="4179" spans="5:8" x14ac:dyDescent="0.2">
      <c r="E4179" s="155"/>
      <c r="F4179" s="155"/>
      <c r="H4179" s="155"/>
    </row>
    <row r="4180" spans="5:8" x14ac:dyDescent="0.2">
      <c r="E4180" s="155"/>
      <c r="F4180" s="155"/>
      <c r="H4180" s="155"/>
    </row>
    <row r="4181" spans="5:8" x14ac:dyDescent="0.2">
      <c r="E4181" s="155"/>
      <c r="F4181" s="155"/>
      <c r="H4181" s="155"/>
    </row>
    <row r="4182" spans="5:8" x14ac:dyDescent="0.2">
      <c r="E4182" s="155"/>
      <c r="F4182" s="155"/>
      <c r="H4182" s="155"/>
    </row>
    <row r="4183" spans="5:8" x14ac:dyDescent="0.2">
      <c r="E4183" s="155"/>
      <c r="F4183" s="155"/>
      <c r="H4183" s="155"/>
    </row>
    <row r="4184" spans="5:8" x14ac:dyDescent="0.2">
      <c r="E4184" s="155"/>
      <c r="F4184" s="155"/>
      <c r="H4184" s="155"/>
    </row>
    <row r="4185" spans="5:8" x14ac:dyDescent="0.2">
      <c r="E4185" s="155"/>
      <c r="F4185" s="155"/>
      <c r="H4185" s="155"/>
    </row>
    <row r="4186" spans="5:8" x14ac:dyDescent="0.2">
      <c r="E4186" s="155"/>
      <c r="F4186" s="155"/>
      <c r="H4186" s="155"/>
    </row>
    <row r="4187" spans="5:8" x14ac:dyDescent="0.2">
      <c r="E4187" s="155"/>
      <c r="F4187" s="155"/>
      <c r="H4187" s="155"/>
    </row>
    <row r="4188" spans="5:8" x14ac:dyDescent="0.2">
      <c r="E4188" s="155"/>
      <c r="F4188" s="155"/>
      <c r="H4188" s="155"/>
    </row>
    <row r="4189" spans="5:8" x14ac:dyDescent="0.2">
      <c r="E4189" s="155"/>
      <c r="F4189" s="155"/>
      <c r="H4189" s="155"/>
    </row>
    <row r="4190" spans="5:8" x14ac:dyDescent="0.2">
      <c r="E4190" s="155"/>
      <c r="F4190" s="155"/>
      <c r="H4190" s="155"/>
    </row>
    <row r="4191" spans="5:8" x14ac:dyDescent="0.2">
      <c r="E4191" s="155"/>
      <c r="F4191" s="155"/>
      <c r="H4191" s="155"/>
    </row>
    <row r="4192" spans="5:8" x14ac:dyDescent="0.2">
      <c r="E4192" s="155"/>
      <c r="F4192" s="155"/>
      <c r="H4192" s="155"/>
    </row>
    <row r="4193" spans="5:8" x14ac:dyDescent="0.2">
      <c r="E4193" s="155"/>
      <c r="F4193" s="155"/>
      <c r="H4193" s="155"/>
    </row>
    <row r="4194" spans="5:8" x14ac:dyDescent="0.2">
      <c r="E4194" s="155"/>
      <c r="F4194" s="155"/>
      <c r="H4194" s="155"/>
    </row>
    <row r="4195" spans="5:8" x14ac:dyDescent="0.2">
      <c r="E4195" s="155"/>
      <c r="F4195" s="155"/>
      <c r="H4195" s="155"/>
    </row>
    <row r="4196" spans="5:8" x14ac:dyDescent="0.2">
      <c r="E4196" s="155"/>
      <c r="F4196" s="155"/>
      <c r="H4196" s="155"/>
    </row>
    <row r="4197" spans="5:8" x14ac:dyDescent="0.2">
      <c r="E4197" s="155"/>
      <c r="F4197" s="155"/>
      <c r="H4197" s="155"/>
    </row>
    <row r="4198" spans="5:8" x14ac:dyDescent="0.2">
      <c r="E4198" s="155"/>
      <c r="F4198" s="155"/>
      <c r="H4198" s="155"/>
    </row>
    <row r="4199" spans="5:8" x14ac:dyDescent="0.2">
      <c r="E4199" s="155"/>
      <c r="F4199" s="155"/>
      <c r="H4199" s="155"/>
    </row>
    <row r="4200" spans="5:8" x14ac:dyDescent="0.2">
      <c r="E4200" s="155"/>
      <c r="F4200" s="155"/>
      <c r="H4200" s="155"/>
    </row>
    <row r="4201" spans="5:8" x14ac:dyDescent="0.2">
      <c r="E4201" s="155"/>
      <c r="F4201" s="155"/>
      <c r="H4201" s="155"/>
    </row>
    <row r="4202" spans="5:8" x14ac:dyDescent="0.2">
      <c r="E4202" s="155"/>
      <c r="F4202" s="155"/>
      <c r="H4202" s="155"/>
    </row>
    <row r="4203" spans="5:8" x14ac:dyDescent="0.2">
      <c r="E4203" s="155"/>
      <c r="F4203" s="155"/>
      <c r="H4203" s="155"/>
    </row>
    <row r="4204" spans="5:8" x14ac:dyDescent="0.2">
      <c r="E4204" s="155"/>
      <c r="F4204" s="155"/>
      <c r="H4204" s="155"/>
    </row>
    <row r="4205" spans="5:8" x14ac:dyDescent="0.2">
      <c r="E4205" s="155"/>
      <c r="F4205" s="155"/>
      <c r="H4205" s="155"/>
    </row>
    <row r="4206" spans="5:8" x14ac:dyDescent="0.2">
      <c r="E4206" s="155"/>
      <c r="F4206" s="155"/>
      <c r="H4206" s="155"/>
    </row>
    <row r="4207" spans="5:8" x14ac:dyDescent="0.2">
      <c r="E4207" s="155"/>
      <c r="F4207" s="155"/>
      <c r="H4207" s="155"/>
    </row>
    <row r="4208" spans="5:8" x14ac:dyDescent="0.2">
      <c r="E4208" s="155"/>
      <c r="F4208" s="155"/>
      <c r="H4208" s="155"/>
    </row>
    <row r="4209" spans="5:8" x14ac:dyDescent="0.2">
      <c r="E4209" s="155"/>
      <c r="F4209" s="155"/>
      <c r="H4209" s="155"/>
    </row>
    <row r="4210" spans="5:8" x14ac:dyDescent="0.2">
      <c r="E4210" s="155"/>
      <c r="F4210" s="155"/>
      <c r="H4210" s="155"/>
    </row>
    <row r="4211" spans="5:8" x14ac:dyDescent="0.2">
      <c r="E4211" s="155"/>
      <c r="F4211" s="155"/>
      <c r="H4211" s="155"/>
    </row>
    <row r="4212" spans="5:8" x14ac:dyDescent="0.2">
      <c r="E4212" s="155"/>
      <c r="F4212" s="155"/>
      <c r="H4212" s="155"/>
    </row>
    <row r="4213" spans="5:8" x14ac:dyDescent="0.2">
      <c r="E4213" s="155"/>
      <c r="F4213" s="155"/>
      <c r="H4213" s="155"/>
    </row>
    <row r="4214" spans="5:8" x14ac:dyDescent="0.2">
      <c r="E4214" s="155"/>
      <c r="F4214" s="155"/>
      <c r="H4214" s="155"/>
    </row>
    <row r="4215" spans="5:8" x14ac:dyDescent="0.2">
      <c r="E4215" s="155"/>
      <c r="F4215" s="155"/>
      <c r="H4215" s="155"/>
    </row>
    <row r="4216" spans="5:8" x14ac:dyDescent="0.2">
      <c r="E4216" s="155"/>
      <c r="F4216" s="155"/>
      <c r="H4216" s="155"/>
    </row>
    <row r="4217" spans="5:8" x14ac:dyDescent="0.2">
      <c r="E4217" s="155"/>
      <c r="F4217" s="155"/>
      <c r="H4217" s="155"/>
    </row>
    <row r="4218" spans="5:8" x14ac:dyDescent="0.2">
      <c r="E4218" s="155"/>
      <c r="F4218" s="155"/>
      <c r="H4218" s="155"/>
    </row>
    <row r="4219" spans="5:8" x14ac:dyDescent="0.2">
      <c r="E4219" s="155"/>
      <c r="F4219" s="155"/>
      <c r="H4219" s="155"/>
    </row>
    <row r="4220" spans="5:8" x14ac:dyDescent="0.2">
      <c r="E4220" s="155"/>
      <c r="F4220" s="155"/>
      <c r="H4220" s="155"/>
    </row>
    <row r="4221" spans="5:8" x14ac:dyDescent="0.2">
      <c r="E4221" s="155"/>
      <c r="F4221" s="155"/>
      <c r="H4221" s="155"/>
    </row>
    <row r="4222" spans="5:8" x14ac:dyDescent="0.2">
      <c r="E4222" s="155"/>
      <c r="F4222" s="155"/>
      <c r="H4222" s="155"/>
    </row>
    <row r="4223" spans="5:8" x14ac:dyDescent="0.2">
      <c r="E4223" s="155"/>
      <c r="F4223" s="155"/>
      <c r="H4223" s="155"/>
    </row>
    <row r="4224" spans="5:8" x14ac:dyDescent="0.2">
      <c r="E4224" s="155"/>
      <c r="F4224" s="155"/>
      <c r="H4224" s="155"/>
    </row>
    <row r="4225" spans="5:8" x14ac:dyDescent="0.2">
      <c r="E4225" s="155"/>
      <c r="F4225" s="155"/>
      <c r="H4225" s="155"/>
    </row>
    <row r="4226" spans="5:8" x14ac:dyDescent="0.2">
      <c r="E4226" s="155"/>
      <c r="F4226" s="155"/>
      <c r="H4226" s="155"/>
    </row>
    <row r="4227" spans="5:8" x14ac:dyDescent="0.2">
      <c r="E4227" s="155"/>
      <c r="F4227" s="155"/>
      <c r="H4227" s="155"/>
    </row>
    <row r="4228" spans="5:8" x14ac:dyDescent="0.2">
      <c r="E4228" s="155"/>
      <c r="F4228" s="155"/>
      <c r="H4228" s="155"/>
    </row>
    <row r="4229" spans="5:8" x14ac:dyDescent="0.2">
      <c r="E4229" s="155"/>
      <c r="F4229" s="155"/>
      <c r="H4229" s="155"/>
    </row>
    <row r="4230" spans="5:8" x14ac:dyDescent="0.2">
      <c r="E4230" s="155"/>
      <c r="F4230" s="155"/>
      <c r="H4230" s="155"/>
    </row>
    <row r="4231" spans="5:8" x14ac:dyDescent="0.2">
      <c r="E4231" s="155"/>
      <c r="F4231" s="155"/>
      <c r="H4231" s="155"/>
    </row>
    <row r="4232" spans="5:8" x14ac:dyDescent="0.2">
      <c r="E4232" s="155"/>
      <c r="F4232" s="155"/>
      <c r="H4232" s="155"/>
    </row>
    <row r="4233" spans="5:8" x14ac:dyDescent="0.2">
      <c r="E4233" s="155"/>
      <c r="F4233" s="155"/>
      <c r="H4233" s="155"/>
    </row>
    <row r="4234" spans="5:8" x14ac:dyDescent="0.2">
      <c r="E4234" s="155"/>
      <c r="F4234" s="155"/>
      <c r="H4234" s="155"/>
    </row>
    <row r="4235" spans="5:8" x14ac:dyDescent="0.2">
      <c r="E4235" s="155"/>
      <c r="F4235" s="155"/>
      <c r="H4235" s="155"/>
    </row>
    <row r="4236" spans="5:8" x14ac:dyDescent="0.2">
      <c r="E4236" s="155"/>
      <c r="F4236" s="155"/>
      <c r="H4236" s="155"/>
    </row>
    <row r="4237" spans="5:8" x14ac:dyDescent="0.2">
      <c r="E4237" s="155"/>
      <c r="F4237" s="155"/>
      <c r="H4237" s="155"/>
    </row>
    <row r="4238" spans="5:8" x14ac:dyDescent="0.2">
      <c r="E4238" s="155"/>
      <c r="F4238" s="155"/>
      <c r="H4238" s="155"/>
    </row>
    <row r="4239" spans="5:8" x14ac:dyDescent="0.2">
      <c r="E4239" s="155"/>
      <c r="F4239" s="155"/>
      <c r="H4239" s="155"/>
    </row>
    <row r="4240" spans="5:8" x14ac:dyDescent="0.2">
      <c r="E4240" s="155"/>
      <c r="F4240" s="155"/>
      <c r="H4240" s="155"/>
    </row>
    <row r="4241" spans="5:8" x14ac:dyDescent="0.2">
      <c r="E4241" s="155"/>
      <c r="F4241" s="155"/>
      <c r="H4241" s="155"/>
    </row>
    <row r="4242" spans="5:8" x14ac:dyDescent="0.2">
      <c r="E4242" s="155"/>
      <c r="F4242" s="155"/>
      <c r="H4242" s="155"/>
    </row>
    <row r="4243" spans="5:8" x14ac:dyDescent="0.2">
      <c r="E4243" s="155"/>
      <c r="F4243" s="155"/>
      <c r="H4243" s="155"/>
    </row>
    <row r="4244" spans="5:8" x14ac:dyDescent="0.2">
      <c r="E4244" s="155"/>
      <c r="F4244" s="155"/>
      <c r="H4244" s="155"/>
    </row>
    <row r="4245" spans="5:8" x14ac:dyDescent="0.2">
      <c r="E4245" s="155"/>
      <c r="F4245" s="155"/>
      <c r="H4245" s="155"/>
    </row>
    <row r="4246" spans="5:8" x14ac:dyDescent="0.2">
      <c r="E4246" s="155"/>
      <c r="F4246" s="155"/>
      <c r="H4246" s="155"/>
    </row>
    <row r="4247" spans="5:8" x14ac:dyDescent="0.2">
      <c r="E4247" s="155"/>
      <c r="F4247" s="155"/>
      <c r="H4247" s="155"/>
    </row>
    <row r="4248" spans="5:8" x14ac:dyDescent="0.2">
      <c r="E4248" s="155"/>
      <c r="F4248" s="155"/>
      <c r="H4248" s="155"/>
    </row>
    <row r="4249" spans="5:8" x14ac:dyDescent="0.2">
      <c r="E4249" s="155"/>
      <c r="F4249" s="155"/>
      <c r="H4249" s="155"/>
    </row>
    <row r="4250" spans="5:8" x14ac:dyDescent="0.2">
      <c r="E4250" s="155"/>
      <c r="F4250" s="155"/>
      <c r="H4250" s="155"/>
    </row>
    <row r="4251" spans="5:8" x14ac:dyDescent="0.2">
      <c r="E4251" s="155"/>
      <c r="F4251" s="155"/>
      <c r="H4251" s="155"/>
    </row>
    <row r="4252" spans="5:8" x14ac:dyDescent="0.2">
      <c r="E4252" s="155"/>
      <c r="F4252" s="155"/>
      <c r="H4252" s="155"/>
    </row>
    <row r="4253" spans="5:8" x14ac:dyDescent="0.2">
      <c r="E4253" s="155"/>
      <c r="F4253" s="155"/>
      <c r="H4253" s="155"/>
    </row>
    <row r="4254" spans="5:8" x14ac:dyDescent="0.2">
      <c r="E4254" s="155"/>
      <c r="F4254" s="155"/>
      <c r="H4254" s="155"/>
    </row>
    <row r="4255" spans="5:8" x14ac:dyDescent="0.2">
      <c r="E4255" s="155"/>
      <c r="F4255" s="155"/>
      <c r="H4255" s="155"/>
    </row>
    <row r="4256" spans="5:8" x14ac:dyDescent="0.2">
      <c r="E4256" s="155"/>
      <c r="F4256" s="155"/>
      <c r="H4256" s="155"/>
    </row>
    <row r="4257" spans="5:8" x14ac:dyDescent="0.2">
      <c r="E4257" s="155"/>
      <c r="F4257" s="155"/>
      <c r="H4257" s="155"/>
    </row>
    <row r="4258" spans="5:8" x14ac:dyDescent="0.2">
      <c r="E4258" s="155"/>
      <c r="F4258" s="155"/>
      <c r="H4258" s="155"/>
    </row>
    <row r="4259" spans="5:8" x14ac:dyDescent="0.2">
      <c r="E4259" s="155"/>
      <c r="F4259" s="155"/>
      <c r="H4259" s="155"/>
    </row>
    <row r="4260" spans="5:8" x14ac:dyDescent="0.2">
      <c r="H4260" s="155"/>
    </row>
    <row r="4261" spans="5:8" x14ac:dyDescent="0.2">
      <c r="H4261" s="155"/>
    </row>
  </sheetData>
  <mergeCells count="77">
    <mergeCell ref="A333:C333"/>
    <mergeCell ref="A344:C344"/>
    <mergeCell ref="A355:C355"/>
    <mergeCell ref="A366:C366"/>
    <mergeCell ref="A367:C367"/>
    <mergeCell ref="A526:C526"/>
    <mergeCell ref="A527:C533"/>
    <mergeCell ref="A573:C573"/>
    <mergeCell ref="A378:C378"/>
    <mergeCell ref="A379:C379"/>
    <mergeCell ref="A417:C417"/>
    <mergeCell ref="A418:C418"/>
    <mergeCell ref="A470:C470"/>
    <mergeCell ref="A462:C462"/>
    <mergeCell ref="A519:C519"/>
    <mergeCell ref="A317:C317"/>
    <mergeCell ref="A318:C318"/>
    <mergeCell ref="A319:C319"/>
    <mergeCell ref="A259:C259"/>
    <mergeCell ref="A268:C268"/>
    <mergeCell ref="A275:C275"/>
    <mergeCell ref="A306:C306"/>
    <mergeCell ref="A307:C307"/>
    <mergeCell ref="A308:C308"/>
    <mergeCell ref="A206:C206"/>
    <mergeCell ref="A207:C207"/>
    <mergeCell ref="A208:C208"/>
    <mergeCell ref="A221:C221"/>
    <mergeCell ref="A169:C169"/>
    <mergeCell ref="A181:C181"/>
    <mergeCell ref="A193:C193"/>
    <mergeCell ref="A198:C198"/>
    <mergeCell ref="B203:D203"/>
    <mergeCell ref="A150:C150"/>
    <mergeCell ref="A156:C156"/>
    <mergeCell ref="A157:C157"/>
    <mergeCell ref="A109:C109"/>
    <mergeCell ref="A110:C110"/>
    <mergeCell ref="A122:C122"/>
    <mergeCell ref="A134:C134"/>
    <mergeCell ref="A145:C145"/>
    <mergeCell ref="A53:C53"/>
    <mergeCell ref="A85:C85"/>
    <mergeCell ref="A98:C98"/>
    <mergeCell ref="A4:C4"/>
    <mergeCell ref="A5:C5"/>
    <mergeCell ref="A6:C6"/>
    <mergeCell ref="A584:D584"/>
    <mergeCell ref="A585:D590"/>
    <mergeCell ref="A645:D645"/>
    <mergeCell ref="A705:D705"/>
    <mergeCell ref="A706:D711"/>
    <mergeCell ref="A712:D712"/>
    <mergeCell ref="A720:D720"/>
    <mergeCell ref="A764:D764"/>
    <mergeCell ref="A765:D773"/>
    <mergeCell ref="A774:D774"/>
    <mergeCell ref="A782:D782"/>
    <mergeCell ref="A790:D790"/>
    <mergeCell ref="A796:D796"/>
    <mergeCell ref="A800:D800"/>
    <mergeCell ref="A804:D804"/>
    <mergeCell ref="A810:D810"/>
    <mergeCell ref="A815:D815"/>
    <mergeCell ref="A819:D819"/>
    <mergeCell ref="A823:C823"/>
    <mergeCell ref="A824:C824"/>
    <mergeCell ref="A879:C879"/>
    <mergeCell ref="A881:C881"/>
    <mergeCell ref="A935:C935"/>
    <mergeCell ref="A936:C936"/>
    <mergeCell ref="A988:C988"/>
    <mergeCell ref="A989:C989"/>
    <mergeCell ref="A1041:C1041"/>
    <mergeCell ref="A1042:C1042"/>
    <mergeCell ref="A1097:D1097"/>
    <mergeCell ref="A1159:D1159"/>
  </mergeCells>
  <pageMargins left="0.59375" right="0.25" top="0.23958333333333334" bottom="0.76992753623188404" header="0.3" footer="0.19345238095238096"/>
  <pageSetup paperSize="9" orientation="portrait" r:id="rId1"/>
  <headerFooter>
    <oddFooter>&amp;CPágina &amp;P&amp;R</oddFooter>
  </headerFooter>
  <rowBreaks count="14" manualBreakCount="14">
    <brk id="43" max="16383" man="1"/>
    <brk id="52" max="16383" man="1"/>
    <brk id="108" max="16383" man="1"/>
    <brk id="155" max="16383" man="1"/>
    <brk id="205" max="16383" man="1"/>
    <brk id="258" max="16383" man="1"/>
    <brk id="305" max="16383" man="1"/>
    <brk id="354" max="16383" man="1"/>
    <brk id="469" max="16383" man="1"/>
    <brk id="525" max="16383" man="1"/>
    <brk id="583" max="16383" man="1"/>
    <brk id="704" max="16383" man="1"/>
    <brk id="763" max="16383" man="1"/>
    <brk id="822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Vendas</cp:lastModifiedBy>
  <cp:lastPrinted>2025-01-10T16:09:56Z</cp:lastPrinted>
  <dcterms:created xsi:type="dcterms:W3CDTF">2020-01-27T11:54:59Z</dcterms:created>
  <dcterms:modified xsi:type="dcterms:W3CDTF">2025-02-28T13:34:49Z</dcterms:modified>
</cp:coreProperties>
</file>